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Bramsnæs 2008" sheetId="1" r:id="rId1"/>
    <sheet name="Ark2" sheetId="2" r:id="rId2"/>
    <sheet name="Ark3" sheetId="3" r:id="rId3"/>
  </sheets>
  <definedNames>
    <definedName name="dnf">'Bramsnæs 2008'!#REF!</definedName>
  </definedNames>
  <calcPr fullCalcOnLoad="1"/>
</workbook>
</file>

<file path=xl/sharedStrings.xml><?xml version="1.0" encoding="utf-8"?>
<sst xmlns="http://schemas.openxmlformats.org/spreadsheetml/2006/main" count="112" uniqueCount="65">
  <si>
    <t>Sejlnr.</t>
  </si>
  <si>
    <t>Bådens navn</t>
  </si>
  <si>
    <t>Rorsmand</t>
  </si>
  <si>
    <t>Gast</t>
  </si>
  <si>
    <t>Klassebevis</t>
  </si>
  <si>
    <t>Ansvarsforsikring</t>
  </si>
  <si>
    <t>Er rorsmand medlem af DTK</t>
  </si>
  <si>
    <t>Er gast medlem af DTK</t>
  </si>
  <si>
    <t>Jens Harrsen</t>
  </si>
  <si>
    <t>Ib Hougs</t>
  </si>
  <si>
    <t>X</t>
  </si>
  <si>
    <t>1. sejlads</t>
  </si>
  <si>
    <t>2. sejlads</t>
  </si>
  <si>
    <t>3. sejlads</t>
  </si>
  <si>
    <t>4. sejlads</t>
  </si>
  <si>
    <t>5. sejlads</t>
  </si>
  <si>
    <t>6. sejlads</t>
  </si>
  <si>
    <t>7. sejlads</t>
  </si>
  <si>
    <t>8. sejlads</t>
  </si>
  <si>
    <t>9. sejlads</t>
  </si>
  <si>
    <t>10. sejlads</t>
  </si>
  <si>
    <t>11. sejlads</t>
  </si>
  <si>
    <t>12. sejlads</t>
  </si>
  <si>
    <t>13. sejlads</t>
  </si>
  <si>
    <t>14. sejlads</t>
  </si>
  <si>
    <t>15. sejlads</t>
  </si>
  <si>
    <t>16. sejlads</t>
  </si>
  <si>
    <t>17. sejlads</t>
  </si>
  <si>
    <t>18. sejlads</t>
  </si>
  <si>
    <t>19. sejlads</t>
  </si>
  <si>
    <t>20. sejlads</t>
  </si>
  <si>
    <t>Sejl nr.</t>
  </si>
  <si>
    <t>Hummerdrengen</t>
  </si>
  <si>
    <t>Lene Ejlersen</t>
  </si>
  <si>
    <t>Christian Stormark</t>
  </si>
  <si>
    <t>I alt</t>
  </si>
  <si>
    <t>Thomas Juul</t>
  </si>
  <si>
    <t>Klaus Kesje</t>
  </si>
  <si>
    <t>Exløberen</t>
  </si>
  <si>
    <t>Jesper F Dahl</t>
  </si>
  <si>
    <t>Mikkel S Kristensen</t>
  </si>
  <si>
    <t>1. sejllads</t>
  </si>
  <si>
    <t>deltagere</t>
  </si>
  <si>
    <t>dnf =</t>
  </si>
  <si>
    <t xml:space="preserve">dns = </t>
  </si>
  <si>
    <t>Plads</t>
  </si>
  <si>
    <t>Point i alt</t>
  </si>
  <si>
    <t>Fratræk</t>
  </si>
  <si>
    <t>Thor Gudmand-Høyer</t>
  </si>
  <si>
    <t>Jacob Frederiksen</t>
  </si>
  <si>
    <t>Rune Hansen</t>
  </si>
  <si>
    <t>Johan Scheel</t>
  </si>
  <si>
    <t>Steffen Andersen</t>
  </si>
  <si>
    <t>Jan Færk</t>
  </si>
  <si>
    <t>Andreas Færk</t>
  </si>
  <si>
    <t>Anders Friberg</t>
  </si>
  <si>
    <t>Jacobe Rindom</t>
  </si>
  <si>
    <t>Andreas Bjerregaard</t>
  </si>
  <si>
    <t>Martin Thomsen</t>
  </si>
  <si>
    <t>Jon Knudsen</t>
  </si>
  <si>
    <t>Thomas Aagaard</t>
  </si>
  <si>
    <t>Silas Sørensen</t>
  </si>
  <si>
    <t>Point</t>
  </si>
  <si>
    <t>Karry Silden</t>
  </si>
  <si>
    <t>8. Sejlads Søndag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</si>
</sst>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textRotation="90"/>
    </xf>
    <xf numFmtId="0" fontId="0" fillId="0" borderId="1" xfId="0" applyBorder="1" applyAlignment="1">
      <alignment textRotation="60"/>
    </xf>
    <xf numFmtId="0" fontId="0" fillId="0" borderId="2" xfId="0" applyBorder="1" applyAlignment="1">
      <alignment/>
    </xf>
    <xf numFmtId="0" fontId="3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Fill="1" applyBorder="1" applyAlignment="1">
      <alignment textRotation="60"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3" fillId="0" borderId="7" xfId="0" applyFont="1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0" fillId="0" borderId="0" xfId="0" applyBorder="1" applyAlignment="1">
      <alignment textRotation="90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textRotation="90"/>
    </xf>
    <xf numFmtId="164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164" fontId="0" fillId="0" borderId="2" xfId="0" applyNumberFormat="1" applyBorder="1" applyAlignment="1">
      <alignment horizontal="right"/>
    </xf>
    <xf numFmtId="164" fontId="0" fillId="0" borderId="1" xfId="0" applyNumberFormat="1" applyBorder="1" applyAlignment="1">
      <alignment/>
    </xf>
    <xf numFmtId="0" fontId="0" fillId="0" borderId="1" xfId="0" applyBorder="1" applyAlignment="1" applyProtection="1">
      <alignment/>
      <protection locked="0"/>
    </xf>
    <xf numFmtId="164" fontId="0" fillId="0" borderId="1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4" fillId="0" borderId="1" xfId="0" applyFont="1" applyBorder="1" applyAlignment="1">
      <alignment textRotation="60"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textRotation="90"/>
    </xf>
    <xf numFmtId="0" fontId="0" fillId="0" borderId="2" xfId="0" applyBorder="1" applyAlignment="1">
      <alignment horizontal="center" textRotation="90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16</xdr:col>
      <xdr:colOff>314325</xdr:colOff>
      <xdr:row>5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04775" y="0"/>
          <a:ext cx="8077200" cy="9144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FF">
                  <a:alpha val="46000"/>
                </a:srgbClr>
              </a:solidFill>
              <a:latin typeface="Arial Black"/>
              <a:cs typeface="Arial Black"/>
            </a:rPr>
            <a:t>Trapetz kick off stævne i Bramsnæs sejlklub 2008</a:t>
          </a:r>
        </a:p>
      </xdr:txBody>
    </xdr:sp>
    <xdr:clientData/>
  </xdr:twoCellAnchor>
  <xdr:twoCellAnchor>
    <xdr:from>
      <xdr:col>0</xdr:col>
      <xdr:colOff>104775</xdr:colOff>
      <xdr:row>0</xdr:row>
      <xdr:rowOff>0</xdr:rowOff>
    </xdr:from>
    <xdr:to>
      <xdr:col>16</xdr:col>
      <xdr:colOff>314325</xdr:colOff>
      <xdr:row>5</xdr:row>
      <xdr:rowOff>104775</xdr:rowOff>
    </xdr:to>
    <xdr:sp>
      <xdr:nvSpPr>
        <xdr:cNvPr id="2" name="AutoShape 1"/>
        <xdr:cNvSpPr>
          <a:spLocks/>
        </xdr:cNvSpPr>
      </xdr:nvSpPr>
      <xdr:spPr>
        <a:xfrm>
          <a:off x="104775" y="0"/>
          <a:ext cx="8077200" cy="9144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FF">
                  <a:alpha val="46000"/>
                </a:srgbClr>
              </a:solidFill>
              <a:latin typeface="Arial Black"/>
              <a:cs typeface="Arial Black"/>
            </a:rPr>
            <a:t>Trapetz kick off stævne i Bramsnæs sejlklub 2008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25"/>
  <sheetViews>
    <sheetView tabSelected="1" workbookViewId="0" topLeftCell="A7">
      <selection activeCell="I7" sqref="I7"/>
    </sheetView>
  </sheetViews>
  <sheetFormatPr defaultColWidth="9.140625" defaultRowHeight="12.75"/>
  <cols>
    <col min="1" max="1" width="6.28125" style="0" bestFit="1" customWidth="1"/>
    <col min="2" max="2" width="14.8515625" style="0" customWidth="1"/>
    <col min="3" max="3" width="17.8515625" style="0" customWidth="1"/>
    <col min="4" max="4" width="17.57421875" style="0" customWidth="1"/>
    <col min="5" max="8" width="3.28125" style="0" bestFit="1" customWidth="1"/>
    <col min="9" max="9" width="1.1484375" style="0" customWidth="1"/>
    <col min="10" max="10" width="5.00390625" style="0" customWidth="1"/>
    <col min="11" max="11" width="3.28125" style="0" bestFit="1" customWidth="1"/>
    <col min="12" max="13" width="5.7109375" style="0" bestFit="1" customWidth="1"/>
    <col min="18" max="18" width="15.57421875" style="0" customWidth="1"/>
    <col min="19" max="19" width="6.8515625" style="0" bestFit="1" customWidth="1"/>
    <col min="20" max="39" width="3.28125" style="0" bestFit="1" customWidth="1"/>
    <col min="43" max="43" width="14.421875" style="0" customWidth="1"/>
    <col min="44" max="44" width="5.7109375" style="0" customWidth="1"/>
    <col min="45" max="45" width="5.7109375" style="0" hidden="1" customWidth="1"/>
    <col min="46" max="46" width="6.140625" style="0" hidden="1" customWidth="1"/>
    <col min="47" max="47" width="9.28125" style="0" hidden="1" customWidth="1"/>
    <col min="48" max="48" width="5.00390625" style="0" customWidth="1"/>
    <col min="49" max="49" width="8.28125" style="0" hidden="1" customWidth="1"/>
    <col min="50" max="50" width="4.28125" style="0" hidden="1" customWidth="1"/>
    <col min="51" max="51" width="13.7109375" style="0" hidden="1" customWidth="1"/>
    <col min="52" max="52" width="5.00390625" style="0" customWidth="1"/>
    <col min="53" max="53" width="5.28125" style="0" hidden="1" customWidth="1"/>
    <col min="54" max="54" width="5.00390625" style="0" hidden="1" customWidth="1"/>
    <col min="55" max="55" width="5.8515625" style="0" hidden="1" customWidth="1"/>
    <col min="56" max="56" width="5.00390625" style="0" customWidth="1"/>
    <col min="57" max="57" width="4.00390625" style="0" hidden="1" customWidth="1"/>
    <col min="58" max="58" width="2.57421875" style="0" hidden="1" customWidth="1"/>
    <col min="59" max="59" width="2.8515625" style="0" hidden="1" customWidth="1"/>
    <col min="60" max="60" width="5.140625" style="0" customWidth="1"/>
    <col min="61" max="63" width="5.421875" style="0" hidden="1" customWidth="1"/>
    <col min="64" max="64" width="5.140625" style="0" customWidth="1"/>
    <col min="65" max="65" width="3.7109375" style="0" hidden="1" customWidth="1"/>
    <col min="66" max="66" width="3.28125" style="0" hidden="1" customWidth="1"/>
    <col min="67" max="67" width="5.140625" style="0" hidden="1" customWidth="1"/>
    <col min="68" max="68" width="5.00390625" style="0" customWidth="1"/>
    <col min="69" max="69" width="5.421875" style="0" hidden="1" customWidth="1"/>
    <col min="70" max="70" width="2.28125" style="0" hidden="1" customWidth="1"/>
    <col min="71" max="71" width="3.28125" style="0" hidden="1" customWidth="1"/>
    <col min="72" max="72" width="5.00390625" style="0" customWidth="1"/>
    <col min="73" max="73" width="11.28125" style="0" hidden="1" customWidth="1"/>
    <col min="74" max="74" width="4.28125" style="0" hidden="1" customWidth="1"/>
    <col min="75" max="75" width="11.57421875" style="0" hidden="1" customWidth="1"/>
    <col min="76" max="76" width="5.00390625" style="0" customWidth="1"/>
    <col min="77" max="77" width="17.8515625" style="0" hidden="1" customWidth="1"/>
    <col min="78" max="78" width="7.57421875" style="0" hidden="1" customWidth="1"/>
    <col min="79" max="79" width="8.140625" style="0" hidden="1" customWidth="1"/>
    <col min="80" max="80" width="5.00390625" style="0" customWidth="1"/>
    <col min="81" max="83" width="0" style="0" hidden="1" customWidth="1"/>
    <col min="84" max="84" width="5.00390625" style="0" customWidth="1"/>
    <col min="85" max="87" width="0" style="0" hidden="1" customWidth="1"/>
    <col min="88" max="88" width="5.00390625" style="0" customWidth="1"/>
    <col min="89" max="91" width="0" style="0" hidden="1" customWidth="1"/>
    <col min="92" max="92" width="5.00390625" style="0" customWidth="1"/>
    <col min="93" max="95" width="0" style="0" hidden="1" customWidth="1"/>
    <col min="96" max="96" width="5.00390625" style="0" customWidth="1"/>
    <col min="97" max="99" width="9.28125" style="0" hidden="1" customWidth="1"/>
    <col min="100" max="100" width="5.00390625" style="0" customWidth="1"/>
    <col min="101" max="103" width="0" style="0" hidden="1" customWidth="1"/>
    <col min="104" max="104" width="5.00390625" style="0" customWidth="1"/>
    <col min="105" max="107" width="0" style="0" hidden="1" customWidth="1"/>
    <col min="108" max="108" width="5.00390625" style="0" customWidth="1"/>
    <col min="109" max="111" width="0" style="0" hidden="1" customWidth="1"/>
    <col min="112" max="112" width="5.00390625" style="0" customWidth="1"/>
    <col min="113" max="115" width="0" style="0" hidden="1" customWidth="1"/>
    <col min="116" max="116" width="5.00390625" style="0" customWidth="1"/>
    <col min="117" max="119" width="0" style="0" hidden="1" customWidth="1"/>
    <col min="120" max="120" width="5.00390625" style="0" customWidth="1"/>
    <col min="121" max="123" width="0" style="0" hidden="1" customWidth="1"/>
    <col min="124" max="124" width="5.00390625" style="0" customWidth="1"/>
    <col min="125" max="126" width="7.421875" style="0" customWidth="1"/>
    <col min="127" max="127" width="8.00390625" style="0" customWidth="1"/>
  </cols>
  <sheetData>
    <row r="1" spans="18:20" ht="12.75">
      <c r="R1" s="25">
        <v>11</v>
      </c>
      <c r="S1" s="8" t="s">
        <v>42</v>
      </c>
      <c r="T1" s="8"/>
    </row>
    <row r="2" spans="18:20" ht="12.75">
      <c r="R2" s="8" t="s">
        <v>43</v>
      </c>
      <c r="S2" s="8">
        <f>R1+1</f>
        <v>12</v>
      </c>
      <c r="T2" s="8" t="s">
        <v>45</v>
      </c>
    </row>
    <row r="3" spans="18:20" ht="12.75">
      <c r="R3" s="6" t="s">
        <v>44</v>
      </c>
      <c r="S3" s="6">
        <f>R1+1</f>
        <v>12</v>
      </c>
      <c r="T3" s="6" t="s">
        <v>45</v>
      </c>
    </row>
    <row r="7" spans="1:128" ht="159.75" customHeight="1">
      <c r="A7" s="1" t="s">
        <v>0</v>
      </c>
      <c r="B7" s="1" t="s">
        <v>1</v>
      </c>
      <c r="C7" s="1" t="s">
        <v>2</v>
      </c>
      <c r="D7" s="1" t="s">
        <v>3</v>
      </c>
      <c r="E7" s="3" t="s">
        <v>4</v>
      </c>
      <c r="F7" s="29" t="s">
        <v>5</v>
      </c>
      <c r="G7" s="3" t="s">
        <v>6</v>
      </c>
      <c r="H7" s="3" t="s">
        <v>7</v>
      </c>
      <c r="I7" s="3"/>
      <c r="J7" s="3"/>
      <c r="K7" s="3"/>
      <c r="L7" s="3"/>
      <c r="M7" s="3"/>
      <c r="N7" s="3"/>
      <c r="O7" s="3"/>
      <c r="P7" s="9"/>
      <c r="Q7" s="8"/>
      <c r="R7" s="8"/>
      <c r="S7" t="s">
        <v>31</v>
      </c>
      <c r="T7" s="2" t="s">
        <v>11</v>
      </c>
      <c r="U7" s="2" t="s">
        <v>12</v>
      </c>
      <c r="V7" s="2" t="s">
        <v>13</v>
      </c>
      <c r="W7" s="2" t="s">
        <v>14</v>
      </c>
      <c r="X7" s="2" t="s">
        <v>15</v>
      </c>
      <c r="Y7" s="2" t="s">
        <v>16</v>
      </c>
      <c r="Z7" s="2" t="s">
        <v>17</v>
      </c>
      <c r="AA7" s="2" t="s">
        <v>64</v>
      </c>
      <c r="AB7" s="2" t="s">
        <v>19</v>
      </c>
      <c r="AC7" s="2" t="s">
        <v>20</v>
      </c>
      <c r="AD7" s="2" t="s">
        <v>21</v>
      </c>
      <c r="AE7" s="2" t="s">
        <v>22</v>
      </c>
      <c r="AF7" s="2" t="s">
        <v>23</v>
      </c>
      <c r="AG7" s="2" t="s">
        <v>24</v>
      </c>
      <c r="AH7" s="2" t="s">
        <v>25</v>
      </c>
      <c r="AI7" s="2" t="s">
        <v>26</v>
      </c>
      <c r="AJ7" s="2" t="s">
        <v>27</v>
      </c>
      <c r="AK7" s="2" t="s">
        <v>28</v>
      </c>
      <c r="AL7" s="2" t="s">
        <v>29</v>
      </c>
      <c r="AM7" s="2" t="s">
        <v>30</v>
      </c>
      <c r="AN7" s="19"/>
      <c r="AO7" s="8"/>
      <c r="AR7" s="15"/>
      <c r="AS7" s="30" t="s">
        <v>41</v>
      </c>
      <c r="AT7" s="31"/>
      <c r="AU7" s="31"/>
      <c r="AV7" s="31"/>
      <c r="AW7" s="30" t="s">
        <v>12</v>
      </c>
      <c r="AX7" s="30"/>
      <c r="AY7" s="30"/>
      <c r="AZ7" s="30"/>
      <c r="BA7" s="30" t="s">
        <v>13</v>
      </c>
      <c r="BB7" s="30"/>
      <c r="BC7" s="30"/>
      <c r="BD7" s="30"/>
      <c r="BE7" s="30" t="s">
        <v>14</v>
      </c>
      <c r="BF7" s="30"/>
      <c r="BG7" s="30"/>
      <c r="BH7" s="30"/>
      <c r="BI7" s="30" t="s">
        <v>15</v>
      </c>
      <c r="BJ7" s="30"/>
      <c r="BK7" s="30"/>
      <c r="BL7" s="30"/>
      <c r="BM7" s="30" t="s">
        <v>16</v>
      </c>
      <c r="BN7" s="30"/>
      <c r="BO7" s="30"/>
      <c r="BP7" s="30"/>
      <c r="BQ7" s="30" t="s">
        <v>17</v>
      </c>
      <c r="BR7" s="30"/>
      <c r="BS7" s="30"/>
      <c r="BT7" s="30"/>
      <c r="BU7" s="30" t="s">
        <v>18</v>
      </c>
      <c r="BV7" s="30"/>
      <c r="BW7" s="30"/>
      <c r="BX7" s="30"/>
      <c r="BY7" s="30" t="s">
        <v>19</v>
      </c>
      <c r="BZ7" s="30"/>
      <c r="CA7" s="30"/>
      <c r="CB7" s="30"/>
      <c r="CC7" s="30" t="s">
        <v>20</v>
      </c>
      <c r="CD7" s="30"/>
      <c r="CE7" s="30"/>
      <c r="CF7" s="30"/>
      <c r="CG7" s="30" t="s">
        <v>21</v>
      </c>
      <c r="CH7" s="30"/>
      <c r="CI7" s="30"/>
      <c r="CJ7" s="30"/>
      <c r="CK7" s="30" t="s">
        <v>22</v>
      </c>
      <c r="CL7" s="30"/>
      <c r="CM7" s="30"/>
      <c r="CN7" s="30"/>
      <c r="CO7" s="30" t="s">
        <v>23</v>
      </c>
      <c r="CP7" s="30"/>
      <c r="CQ7" s="30"/>
      <c r="CR7" s="30"/>
      <c r="CS7" s="30" t="s">
        <v>24</v>
      </c>
      <c r="CT7" s="30"/>
      <c r="CU7" s="30"/>
      <c r="CV7" s="30"/>
      <c r="CW7" s="30" t="s">
        <v>25</v>
      </c>
      <c r="CX7" s="30"/>
      <c r="CY7" s="30"/>
      <c r="CZ7" s="30"/>
      <c r="DA7" s="30" t="s">
        <v>26</v>
      </c>
      <c r="DB7" s="30"/>
      <c r="DC7" s="30"/>
      <c r="DD7" s="30"/>
      <c r="DE7" s="30" t="s">
        <v>27</v>
      </c>
      <c r="DF7" s="30"/>
      <c r="DG7" s="30"/>
      <c r="DH7" s="30"/>
      <c r="DI7" s="30" t="s">
        <v>28</v>
      </c>
      <c r="DJ7" s="30"/>
      <c r="DK7" s="30"/>
      <c r="DL7" s="30"/>
      <c r="DM7" s="30" t="s">
        <v>29</v>
      </c>
      <c r="DN7" s="30"/>
      <c r="DO7" s="30"/>
      <c r="DP7" s="30"/>
      <c r="DQ7" s="30" t="s">
        <v>30</v>
      </c>
      <c r="DR7" s="30"/>
      <c r="DS7" s="30"/>
      <c r="DT7" s="32"/>
      <c r="DU7" s="17" t="s">
        <v>62</v>
      </c>
      <c r="DV7" s="17" t="s">
        <v>47</v>
      </c>
      <c r="DW7" s="17" t="s">
        <v>46</v>
      </c>
      <c r="DX7" s="20"/>
    </row>
    <row r="8" spans="1:127" ht="12.75">
      <c r="A8" s="23">
        <v>959</v>
      </c>
      <c r="B8" s="23"/>
      <c r="C8" s="23" t="s">
        <v>8</v>
      </c>
      <c r="D8" s="23" t="s">
        <v>9</v>
      </c>
      <c r="E8" s="23" t="s">
        <v>10</v>
      </c>
      <c r="F8" s="23" t="s">
        <v>10</v>
      </c>
      <c r="G8" s="23" t="s">
        <v>10</v>
      </c>
      <c r="H8" s="23" t="s">
        <v>10</v>
      </c>
      <c r="J8" s="26"/>
      <c r="K8" s="23"/>
      <c r="L8" s="23"/>
      <c r="M8" s="23"/>
      <c r="N8" s="23"/>
      <c r="O8" s="5"/>
      <c r="P8" s="27"/>
      <c r="Q8" s="6"/>
      <c r="R8" s="6"/>
      <c r="S8" s="6">
        <f>$A8</f>
        <v>959</v>
      </c>
      <c r="T8" s="23">
        <v>12</v>
      </c>
      <c r="U8" s="23">
        <v>5</v>
      </c>
      <c r="V8" s="23">
        <v>3</v>
      </c>
      <c r="W8" s="23">
        <v>3</v>
      </c>
      <c r="X8" s="23">
        <v>4</v>
      </c>
      <c r="Y8" s="23">
        <v>4</v>
      </c>
      <c r="Z8" s="23">
        <v>3</v>
      </c>
      <c r="AA8" s="23">
        <v>7</v>
      </c>
      <c r="AB8" s="23">
        <v>7</v>
      </c>
      <c r="AC8" s="23">
        <v>7</v>
      </c>
      <c r="AD8" s="23">
        <v>8</v>
      </c>
      <c r="AE8" s="23">
        <v>9</v>
      </c>
      <c r="AF8" s="23"/>
      <c r="AG8" s="23"/>
      <c r="AH8" s="23"/>
      <c r="AI8" s="23"/>
      <c r="AJ8" s="23"/>
      <c r="AK8" s="23"/>
      <c r="AL8" s="23"/>
      <c r="AM8" s="23"/>
      <c r="AN8" s="1"/>
      <c r="AR8" s="1">
        <f aca="true" t="shared" si="0" ref="AR8:AR21">$A8</f>
        <v>959</v>
      </c>
      <c r="AS8" s="16" t="str">
        <f>IF(T8=1,"3",IF(T8=2,"5",IF(T8=3,"5,7",IF(T8=4,"8",IF(T8=5,10,"0")))))</f>
        <v>0</v>
      </c>
      <c r="AT8" s="16" t="str">
        <f>IF(T8=6,"11,7",IF(T8=7,"13",IF(T8=8,"14",IF(T8=9,"15",IF(T8=10,16,"0")))))</f>
        <v>0</v>
      </c>
      <c r="AU8" s="16" t="str">
        <f>IF(T8=11,"17",IF(T8=12,"18","0"))</f>
        <v>18</v>
      </c>
      <c r="AV8" s="18">
        <f>SUM(AS8+AT8+AU8)</f>
        <v>18</v>
      </c>
      <c r="AW8" s="18">
        <f>IF(U8=1,"3",IF(U8=2,"5",IF(U8=3,"5,7",IF(U8=4,"8",IF(U8=5,10,"0")))))</f>
        <v>10</v>
      </c>
      <c r="AX8" s="18" t="str">
        <f>IF(U8=6,"11,7",IF(U8=7,"13",IF(U8=8,"14",IF(U8=9,"15",IF(U8=10,16,"0")))))</f>
        <v>0</v>
      </c>
      <c r="AY8" s="18" t="str">
        <f>IF(U8=11,"17",IF(U8=12,"18","0"))</f>
        <v>0</v>
      </c>
      <c r="AZ8" s="18">
        <f>SUM(AW8+AX8+AY8)</f>
        <v>10</v>
      </c>
      <c r="BA8" s="18" t="str">
        <f>IF(V8=1,"3",IF(V8=2,"5",IF(V8=3,"5,7",IF(V8=4,"8",IF(V8=5,10,"0")))))</f>
        <v>5,7</v>
      </c>
      <c r="BB8" s="18" t="str">
        <f>IF(V8=6,"11,7",IF(V8=7,"13",IF(V8=8,"14",IF(V8=9,"15",IF(V8=10,16,"0")))))</f>
        <v>0</v>
      </c>
      <c r="BC8" s="18" t="str">
        <f>IF(V8=11,"17",IF(V8=12,"18","0"))</f>
        <v>0</v>
      </c>
      <c r="BD8" s="18">
        <f>SUM(BA8+BB8+BC8)</f>
        <v>5.7</v>
      </c>
      <c r="BE8" s="18" t="str">
        <f>IF(W8=1,"3",IF(W8=2,"5",IF(W8=3,"5,7",IF(W8=4,"8",IF(W8=5,10,"0")))))</f>
        <v>5,7</v>
      </c>
      <c r="BF8" s="18" t="str">
        <f>IF(W8=6,"11,7",IF(W8=7,"13",IF(W8=8,"14",IF(W8=9,"15",IF(W8=10,16,"0")))))</f>
        <v>0</v>
      </c>
      <c r="BG8" s="18" t="str">
        <f>IF(W8=11,"17",IF(W8=12,"18","0"))</f>
        <v>0</v>
      </c>
      <c r="BH8" s="18">
        <f>SUM(BE8+BF8+BG8)</f>
        <v>5.7</v>
      </c>
      <c r="BI8" s="18" t="str">
        <f>IF(X8=1,"3",IF(X8=2,"5",IF(X8=3,"5,7",IF(X8=4,"8",IF(X8=5,10,"0")))))</f>
        <v>8</v>
      </c>
      <c r="BJ8" s="18" t="str">
        <f>IF(X8=6,"11,7",IF(X8=7,"13",IF(X8=8,"14",IF(X8=9,"15",IF(X8=10,16,"0")))))</f>
        <v>0</v>
      </c>
      <c r="BK8" s="18" t="str">
        <f>IF(X8=11,"17",IF(X8=12,"18","0"))</f>
        <v>0</v>
      </c>
      <c r="BL8" s="18">
        <f>SUM(BI8+BJ8+BK8)</f>
        <v>8</v>
      </c>
      <c r="BM8" s="18" t="str">
        <f>IF(Y8=1,"3",IF(Y8=2,"5",IF(Y8=3,"5,7",IF(Y8=4,"8",IF(Y8=5,10,"0")))))</f>
        <v>8</v>
      </c>
      <c r="BN8" s="18" t="str">
        <f>IF(Y8=6,"11,7",IF(Y8=7,"13",IF(Y8=8,"14",IF(Y8=9,"15",IF(Y8=10,16,"0")))))</f>
        <v>0</v>
      </c>
      <c r="BO8" s="18" t="str">
        <f>IF(Y8=11,"17",IF(Y8=12,"18","0"))</f>
        <v>0</v>
      </c>
      <c r="BP8" s="18">
        <f>SUM(BM8+BN8+BO8)</f>
        <v>8</v>
      </c>
      <c r="BQ8" s="18" t="str">
        <f>IF(Z8=1,"3",IF(Z8=2,"5",IF(Z8=3,"5,7",IF(Z8=4,"8",IF(Z8=5,10,"0")))))</f>
        <v>5,7</v>
      </c>
      <c r="BR8" s="18" t="str">
        <f>IF(Z8=6,"11,7",IF(Z8=7,"13",IF(Z8=8,"14",IF(Z8=9,"15",IF(Z8=10,16,"0")))))</f>
        <v>0</v>
      </c>
      <c r="BS8" s="18" t="str">
        <f>IF(Z8=11,"17",IF(Z8=12,"18","0"))</f>
        <v>0</v>
      </c>
      <c r="BT8" s="18">
        <f>SUM(BQ8+BR8+BS8)</f>
        <v>5.7</v>
      </c>
      <c r="BU8" s="18" t="str">
        <f>IF(AA8=1,"3",IF(AA8=2,"5",IF(AA8=3,"5,7",IF(AA8=4,"8",IF(AA8=5,10,"0")))))</f>
        <v>0</v>
      </c>
      <c r="BV8" s="18" t="str">
        <f>IF(AA8=6,"11,7",IF(AA8=7,"13",IF(AA8=8,"14",IF(AA8=9,"15",IF(AA8=10,16,"0")))))</f>
        <v>13</v>
      </c>
      <c r="BW8" s="18" t="str">
        <f>IF(AA8=11,"17",IF(AA8=12,"18","0"))</f>
        <v>0</v>
      </c>
      <c r="BX8" s="18">
        <f>SUM(BU8+BV8+BW8)</f>
        <v>13</v>
      </c>
      <c r="BY8" s="18" t="str">
        <f>IF(AB8=1,"3",IF(AB8=2,"5",IF(AB8=3,"5,7",IF(AB8=4,"8",IF(AB8=5,10,"0")))))</f>
        <v>0</v>
      </c>
      <c r="BZ8" s="18" t="str">
        <f>IF(AB8=6,"11,7",IF(AB8=7,"13",IF(AB8=8,"14",IF(AB8=9,"15",IF(AB8=10,16,"0")))))</f>
        <v>13</v>
      </c>
      <c r="CA8" s="18" t="str">
        <f>IF(AB8=11,"17",IF(AB8=12,"18","0"))</f>
        <v>0</v>
      </c>
      <c r="CB8" s="18">
        <f>SUM(BY8+BZ8+CA8)</f>
        <v>13</v>
      </c>
      <c r="CC8" s="18" t="str">
        <f>IF(AC8=1,"3",IF(AC8=2,"5",IF(AC8=3,"5,7",IF(AC8=4,"8",IF(AC8=5,10,"0")))))</f>
        <v>0</v>
      </c>
      <c r="CD8" s="18" t="str">
        <f>IF(AC8=6,"11,7",IF(AC8=7,"13",IF(AC8=8,"14",IF(AC8=9,"15",IF(AC8=10,16,"0")))))</f>
        <v>13</v>
      </c>
      <c r="CE8" s="18" t="str">
        <f>IF(AC8=11,"17",IF(AC8=12,"18","0"))</f>
        <v>0</v>
      </c>
      <c r="CF8" s="18">
        <f>SUM(CC8+CD8+CE8)</f>
        <v>13</v>
      </c>
      <c r="CG8" s="18" t="str">
        <f>IF(AD8=1,"3",IF(AD8=2,"5",IF(AD8=3,"5,7",IF(AD8=4,"8",IF(AD8=5,10,"0")))))</f>
        <v>0</v>
      </c>
      <c r="CH8" s="18" t="str">
        <f>IF(AD8=6,"11,7",IF(AD8=7,"13",IF(AD8=8,"14",IF(AD8=9,"15",IF(AD8=10,16,"0")))))</f>
        <v>14</v>
      </c>
      <c r="CI8" s="18" t="str">
        <f>IF(AD8=11,"17",IF(AD8=12,"18","0"))</f>
        <v>0</v>
      </c>
      <c r="CJ8" s="18">
        <f>SUM(CG8+CH8+CI8)</f>
        <v>14</v>
      </c>
      <c r="CK8" s="18" t="str">
        <f>IF(AE8=1,"3",IF(AE8=2,"5",IF(AE8=3,"5,7",IF(AE8=4,"8",IF(AE8=5,10,"0")))))</f>
        <v>0</v>
      </c>
      <c r="CL8" s="18" t="str">
        <f>IF(AE8=6,"11,7",IF(AE8=7,"13",IF(AE8=8,"14",IF(AE8=9,"15",IF(AE8=10,16,"0")))))</f>
        <v>15</v>
      </c>
      <c r="CM8" s="18" t="str">
        <f>IF(AE8=11,"17",IF(AE8=12,"18","0"))</f>
        <v>0</v>
      </c>
      <c r="CN8" s="18">
        <f>SUM(CK8+CL8+CM8)</f>
        <v>15</v>
      </c>
      <c r="CO8" s="18" t="str">
        <f>IF(AF8=1,"3",IF(AF8=2,"5",IF(AF8=3,"5,7",IF(AF8=4,"8",IF(AF8=5,10,"0")))))</f>
        <v>0</v>
      </c>
      <c r="CP8" s="18" t="str">
        <f>IF(AF8=6,"11,7",IF(AF8=7,"13",IF(AF8=8,"14",IF(AF8=9,"15",IF(AF8=10,16,"0")))))</f>
        <v>0</v>
      </c>
      <c r="CQ8" s="18" t="str">
        <f>IF(AF8=11,"17",IF(AF8=12,"18","0"))</f>
        <v>0</v>
      </c>
      <c r="CR8" s="18">
        <f>SUM(CO8+CP8+CQ8)</f>
        <v>0</v>
      </c>
      <c r="CS8" s="18" t="str">
        <f>IF(AG8=1,"3",IF(AG8=2,"5",IF(AG8=3,"5,7",IF(AG8=4,"8",IF(AG8=5,10,"0")))))</f>
        <v>0</v>
      </c>
      <c r="CT8" s="18" t="str">
        <f>IF(AG8=6,"11,7",IF(AG8=7,"13",IF(AG8=8,"14",IF(AG8=9,"15",IF(AG8=10,16,"0")))))</f>
        <v>0</v>
      </c>
      <c r="CU8" s="18" t="str">
        <f>IF(AG8=11,"17",IF(AG8=12,"18","0"))</f>
        <v>0</v>
      </c>
      <c r="CV8" s="18">
        <f>SUM(CS8+CT8+CU8)</f>
        <v>0</v>
      </c>
      <c r="CW8" s="18" t="str">
        <f>IF(AH8=1,"3",IF(AH8=2,"5",IF(AH8=3,"5,7",IF(AH8=4,"8",IF(AH8=5,10,"0")))))</f>
        <v>0</v>
      </c>
      <c r="CX8" s="18" t="str">
        <f>IF(AH8=6,"11,7",IF(AH8=7,"13",IF(AH8=8,"14",IF(AH8=9,"15",IF(AH8=10,16,"0")))))</f>
        <v>0</v>
      </c>
      <c r="CY8" s="18" t="str">
        <f>IF(AH8=11,"17",IF(AH8=12,"18","0"))</f>
        <v>0</v>
      </c>
      <c r="CZ8" s="18">
        <f>SUM(CW8+CX8+CY8)</f>
        <v>0</v>
      </c>
      <c r="DA8" s="18" t="str">
        <f>IF(AI8=1,"3",IF(AI8=2,"5",IF(AI8=3,"5,7",IF(AI8=4,"8",IF(AI8=5,10,"0")))))</f>
        <v>0</v>
      </c>
      <c r="DB8" s="18" t="str">
        <f>IF(AI8=6,"11,7",IF(AI8=7,"13",IF(AI8=8,"14",IF(AI8=9,"15",IF(AI8=10,16,"0")))))</f>
        <v>0</v>
      </c>
      <c r="DC8" s="18" t="str">
        <f>IF(AI8=11,"17",IF(AI8=12,"18","0"))</f>
        <v>0</v>
      </c>
      <c r="DD8" s="18">
        <f>SUM(DA8+DB8+DC8)</f>
        <v>0</v>
      </c>
      <c r="DE8" s="18" t="str">
        <f>IF(AJ8=1,"3",IF(AJ8=2,"5",IF(AJ8=3,"5,7",IF(AJ8=4,"8",IF(AJ8=5,10,"0")))))</f>
        <v>0</v>
      </c>
      <c r="DF8" s="18" t="str">
        <f>IF(AJ8=6,"11,7",IF(AJ8=7,"13",IF(AJ8=8,"14",IF(AJ8=9,"15",IF(AJ8=10,16,"0")))))</f>
        <v>0</v>
      </c>
      <c r="DG8" s="18" t="str">
        <f>IF(AJ8=11,"17",IF(AJ8=12,"18","0"))</f>
        <v>0</v>
      </c>
      <c r="DH8" s="18">
        <f>SUM(DE8+DF8+DG8)</f>
        <v>0</v>
      </c>
      <c r="DI8" s="18" t="str">
        <f>IF(AK8=1,"3",IF(AK8=2,"5",IF(AK8=3,"5,7",IF(AK8=4,"8",IF(AK8=5,10,"0")))))</f>
        <v>0</v>
      </c>
      <c r="DJ8" s="18" t="str">
        <f>IF(AK8=6,"11,7",IF(AK8=7,"13",IF(AK8=8,"14",IF(AK8=9,"15",IF(AK8=10,16,"0")))))</f>
        <v>0</v>
      </c>
      <c r="DK8" s="18" t="str">
        <f>IF(AK8=11,"17",IF(AK8=12,"18","0"))</f>
        <v>0</v>
      </c>
      <c r="DL8" s="18">
        <f>SUM(DI8+DJ8+DK8)</f>
        <v>0</v>
      </c>
      <c r="DM8" s="18" t="str">
        <f>IF(AL8=1,"3",IF(AL8=2,"5",IF(AL8=3,"5,7",IF(AL8=4,"8",IF(AL8=5,10,"0")))))</f>
        <v>0</v>
      </c>
      <c r="DN8" s="18" t="str">
        <f>IF(AL8=6,"11,7",IF(AL8=7,"13",IF(AL8=8,"14",IF(AL8=9,"15",IF(AL8=10,16,"0")))))</f>
        <v>0</v>
      </c>
      <c r="DO8" s="18" t="str">
        <f>IF(AL8=11,"17",IF(AL8=12,"18","0"))</f>
        <v>0</v>
      </c>
      <c r="DP8" s="18">
        <f>SUM(DM8+DN8+DO8)</f>
        <v>0</v>
      </c>
      <c r="DQ8" s="18" t="str">
        <f>IF(AM8=1,"3",IF(AM8=2,"5",IF(AM8=3,"5,7",IF(AM8=4,"8",IF(AM8=5,10,"0")))))</f>
        <v>0</v>
      </c>
      <c r="DR8" s="18" t="str">
        <f>IF(AM8=6,"11,7",IF(AM8=7,"13",IF(AM8=8,"14",IF(AM8=9,"15",IF(AM8=10,16,"0")))))</f>
        <v>0</v>
      </c>
      <c r="DS8" s="18" t="str">
        <f>IF(AM8=11,"17",IF(AM8=12,"18","0"))</f>
        <v>0</v>
      </c>
      <c r="DT8" s="21">
        <f>SUM(DQ8+DR8+DS8)</f>
        <v>0</v>
      </c>
      <c r="DU8" s="22">
        <f aca="true" t="shared" si="1" ref="DU8:DU22">SUM(DT8,DP8,DL8,DH8,DD8,CZ8,CV8,CR8,CN8,CJ8,CF8,CB8,BX8,BT8,BP8,BL8,BH8,BD8,AZ8,AV8)</f>
        <v>129.10000000000002</v>
      </c>
      <c r="DV8" s="23">
        <v>-33</v>
      </c>
      <c r="DW8" s="24">
        <f>SUM(DU8:DV8)</f>
        <v>96.10000000000002</v>
      </c>
    </row>
    <row r="9" spans="1:127" ht="12.75">
      <c r="A9" s="23">
        <v>932</v>
      </c>
      <c r="B9" s="23" t="s">
        <v>32</v>
      </c>
      <c r="C9" s="23" t="s">
        <v>33</v>
      </c>
      <c r="D9" s="23" t="s">
        <v>34</v>
      </c>
      <c r="E9" s="23" t="s">
        <v>10</v>
      </c>
      <c r="F9" s="23" t="s">
        <v>10</v>
      </c>
      <c r="G9" s="23" t="s">
        <v>10</v>
      </c>
      <c r="H9" s="23"/>
      <c r="I9" s="4"/>
      <c r="J9" s="26"/>
      <c r="K9" s="23"/>
      <c r="L9" s="23"/>
      <c r="M9" s="23"/>
      <c r="N9" s="23"/>
      <c r="O9" s="5"/>
      <c r="P9" s="28"/>
      <c r="Q9" s="7"/>
      <c r="R9" s="7"/>
      <c r="S9" s="6">
        <f aca="true" t="shared" si="2" ref="S9:S25">$A9</f>
        <v>932</v>
      </c>
      <c r="T9" s="23">
        <v>12</v>
      </c>
      <c r="U9" s="23">
        <v>3</v>
      </c>
      <c r="V9" s="23">
        <v>5</v>
      </c>
      <c r="W9" s="23">
        <v>5</v>
      </c>
      <c r="X9" s="23">
        <v>6</v>
      </c>
      <c r="Y9" s="23">
        <v>3</v>
      </c>
      <c r="Z9" s="23">
        <v>4</v>
      </c>
      <c r="AA9" s="23">
        <v>6</v>
      </c>
      <c r="AB9" s="23">
        <v>5</v>
      </c>
      <c r="AC9" s="23">
        <v>4</v>
      </c>
      <c r="AD9" s="23">
        <v>6</v>
      </c>
      <c r="AE9" s="23">
        <v>6</v>
      </c>
      <c r="AF9" s="23"/>
      <c r="AG9" s="23"/>
      <c r="AH9" s="23"/>
      <c r="AI9" s="23"/>
      <c r="AJ9" s="23"/>
      <c r="AK9" s="23"/>
      <c r="AL9" s="23"/>
      <c r="AM9" s="23"/>
      <c r="AN9" s="1"/>
      <c r="AR9" s="6">
        <f t="shared" si="0"/>
        <v>932</v>
      </c>
      <c r="AS9" s="16" t="str">
        <f aca="true" t="shared" si="3" ref="AS9:AS22">IF(T9=1,"3",IF(T9=2,"5",IF(T9=3,"5,7",IF(T9=4,"8",IF(T9=5,10,"0")))))</f>
        <v>0</v>
      </c>
      <c r="AT9" s="16" t="str">
        <f aca="true" t="shared" si="4" ref="AT9:AT22">IF(T9=6,"11,7",IF(T9=7,"13",IF(T9=8,"14",IF(T9=9,"15",IF(T9=10,16,"0")))))</f>
        <v>0</v>
      </c>
      <c r="AU9" s="16" t="str">
        <f aca="true" t="shared" si="5" ref="AU9:AU22">IF(T9=11,"17",IF(T9=12,"18","0"))</f>
        <v>18</v>
      </c>
      <c r="AV9" s="18">
        <f aca="true" t="shared" si="6" ref="AV9:AV22">SUM(AS9+AT9+AU9)</f>
        <v>18</v>
      </c>
      <c r="AW9" s="18" t="str">
        <f aca="true" t="shared" si="7" ref="AW9:AW22">IF(U9=1,"3",IF(U9=2,"5",IF(U9=3,"5,7",IF(U9=4,"8",IF(U9=5,10,"0")))))</f>
        <v>5,7</v>
      </c>
      <c r="AX9" s="18" t="str">
        <f aca="true" t="shared" si="8" ref="AX9:AX22">IF(U9=6,"11,7",IF(U9=7,"13",IF(U9=8,"14",IF(U9=9,"15",IF(U9=10,16,"0")))))</f>
        <v>0</v>
      </c>
      <c r="AY9" s="18" t="str">
        <f aca="true" t="shared" si="9" ref="AY9:AY22">IF(U9=11,"17",IF(U9=12,"18","0"))</f>
        <v>0</v>
      </c>
      <c r="AZ9" s="18">
        <f aca="true" t="shared" si="10" ref="AZ9:AZ22">SUM(AW9+AX9+AY9)</f>
        <v>5.7</v>
      </c>
      <c r="BA9" s="18">
        <f aca="true" t="shared" si="11" ref="BA9:BA22">IF(V9=1,"3",IF(V9=2,"5",IF(V9=3,"5,7",IF(V9=4,"8",IF(V9=5,10,"0")))))</f>
        <v>10</v>
      </c>
      <c r="BB9" s="18" t="str">
        <f aca="true" t="shared" si="12" ref="BB9:BB22">IF(V9=6,"11,7",IF(V9=7,"13",IF(V9=8,"14",IF(V9=9,"15",IF(V9=10,16,"0")))))</f>
        <v>0</v>
      </c>
      <c r="BC9" s="18" t="str">
        <f aca="true" t="shared" si="13" ref="BC9:BC22">IF(V9=11,"17",IF(V9=12,"18","0"))</f>
        <v>0</v>
      </c>
      <c r="BD9" s="18">
        <f aca="true" t="shared" si="14" ref="BD9:BD22">SUM(BA9+BB9+BC9)</f>
        <v>10</v>
      </c>
      <c r="BE9" s="18">
        <f aca="true" t="shared" si="15" ref="BE9:BE22">IF(W9=1,"3",IF(W9=2,"5",IF(W9=3,"5,7",IF(W9=4,"8",IF(W9=5,10,"0")))))</f>
        <v>10</v>
      </c>
      <c r="BF9" s="18" t="str">
        <f aca="true" t="shared" si="16" ref="BF9:BF22">IF(W9=6,"11,7",IF(W9=7,"13",IF(W9=8,"14",IF(W9=9,"15",IF(W9=10,16,"0")))))</f>
        <v>0</v>
      </c>
      <c r="BG9" s="18" t="str">
        <f aca="true" t="shared" si="17" ref="BG9:BG22">IF(W9=11,"17",IF(W9=12,"18","0"))</f>
        <v>0</v>
      </c>
      <c r="BH9" s="18">
        <f aca="true" t="shared" si="18" ref="BH9:BH22">SUM(BE9+BF9+BG9)</f>
        <v>10</v>
      </c>
      <c r="BI9" s="18" t="str">
        <f aca="true" t="shared" si="19" ref="BI9:BI22">IF(X9=1,"3",IF(X9=2,"5",IF(X9=3,"5,7",IF(X9=4,"8",IF(X9=5,10,"0")))))</f>
        <v>0</v>
      </c>
      <c r="BJ9" s="18" t="str">
        <f aca="true" t="shared" si="20" ref="BJ9:BJ22">IF(X9=6,"11,7",IF(X9=7,"13",IF(X9=8,"14",IF(X9=9,"15",IF(X9=10,16,"0")))))</f>
        <v>11,7</v>
      </c>
      <c r="BK9" s="18" t="str">
        <f aca="true" t="shared" si="21" ref="BK9:BK22">IF(X9=11,"17",IF(X9=12,"18","0"))</f>
        <v>0</v>
      </c>
      <c r="BL9" s="18">
        <f aca="true" t="shared" si="22" ref="BL9:BL22">SUM(BI9+BJ9+BK9)</f>
        <v>11.7</v>
      </c>
      <c r="BM9" s="18" t="str">
        <f aca="true" t="shared" si="23" ref="BM9:BM22">IF(Y9=1,"3",IF(Y9=2,"5",IF(Y9=3,"5,7",IF(Y9=4,"8",IF(Y9=5,10,"0")))))</f>
        <v>5,7</v>
      </c>
      <c r="BN9" s="18" t="str">
        <f aca="true" t="shared" si="24" ref="BN9:BN22">IF(Y9=6,"11,7",IF(Y9=7,"13",IF(Y9=8,"14",IF(Y9=9,"15",IF(Y9=10,16,"0")))))</f>
        <v>0</v>
      </c>
      <c r="BO9" s="18" t="str">
        <f aca="true" t="shared" si="25" ref="BO9:BO22">IF(Y9=11,"17",IF(Y9=12,"18","0"))</f>
        <v>0</v>
      </c>
      <c r="BP9" s="18">
        <f aca="true" t="shared" si="26" ref="BP9:BP22">SUM(BM9+BN9+BO9)</f>
        <v>5.7</v>
      </c>
      <c r="BQ9" s="18" t="str">
        <f aca="true" t="shared" si="27" ref="BQ9:BQ22">IF(Z9=1,"3",IF(Z9=2,"5",IF(Z9=3,"5,7",IF(Z9=4,"8",IF(Z9=5,10,"0")))))</f>
        <v>8</v>
      </c>
      <c r="BR9" s="18" t="str">
        <f aca="true" t="shared" si="28" ref="BR9:BR22">IF(Z9=6,"11,7",IF(Z9=7,"13",IF(Z9=8,"14",IF(Z9=9,"15",IF(Z9=10,16,"0")))))</f>
        <v>0</v>
      </c>
      <c r="BS9" s="18" t="str">
        <f aca="true" t="shared" si="29" ref="BS9:BS22">IF(Z9=11,"17",IF(Z9=12,"18","0"))</f>
        <v>0</v>
      </c>
      <c r="BT9" s="18">
        <f aca="true" t="shared" si="30" ref="BT9:BT22">SUM(BQ9+BR9+BS9)</f>
        <v>8</v>
      </c>
      <c r="BU9" s="18" t="str">
        <f aca="true" t="shared" si="31" ref="BU9:BU22">IF(AA9=1,"3",IF(AA9=2,"5",IF(AA9=3,"5,7",IF(AA9=4,"8",IF(AA9=5,10,"0")))))</f>
        <v>0</v>
      </c>
      <c r="BV9" s="18" t="str">
        <f aca="true" t="shared" si="32" ref="BV9:BV22">IF(AA9=6,"11,7",IF(AA9=7,"13",IF(AA9=8,"14",IF(AA9=9,"15",IF(AA9=10,16,"0")))))</f>
        <v>11,7</v>
      </c>
      <c r="BW9" s="18" t="str">
        <f aca="true" t="shared" si="33" ref="BW9:BW22">IF(AA9=11,"17",IF(AA9=12,"18","0"))</f>
        <v>0</v>
      </c>
      <c r="BX9" s="18">
        <f aca="true" t="shared" si="34" ref="BX9:BX22">SUM(BU9+BV9+BW9)</f>
        <v>11.7</v>
      </c>
      <c r="BY9" s="18">
        <f aca="true" t="shared" si="35" ref="BY9:BY22">IF(AB9=1,"3",IF(AB9=2,"5",IF(AB9=3,"5,7",IF(AB9=4,"8",IF(AB9=5,10,"0")))))</f>
        <v>10</v>
      </c>
      <c r="BZ9" s="18" t="str">
        <f aca="true" t="shared" si="36" ref="BZ9:BZ22">IF(AB9=6,"11,7",IF(AB9=7,"13",IF(AB9=8,"14",IF(AB9=9,"15",IF(AB9=10,16,"0")))))</f>
        <v>0</v>
      </c>
      <c r="CA9" s="18" t="str">
        <f aca="true" t="shared" si="37" ref="CA9:CA22">IF(AB9=11,"17",IF(AB9=12,"18","0"))</f>
        <v>0</v>
      </c>
      <c r="CB9" s="18">
        <f aca="true" t="shared" si="38" ref="CB9:CB22">SUM(BY9+BZ9+CA9)</f>
        <v>10</v>
      </c>
      <c r="CC9" s="18" t="str">
        <f aca="true" t="shared" si="39" ref="CC9:CC22">IF(AC9=1,"3",IF(AC9=2,"5",IF(AC9=3,"5,7",IF(AC9=4,"8",IF(AC9=5,10,"0")))))</f>
        <v>8</v>
      </c>
      <c r="CD9" s="18" t="str">
        <f aca="true" t="shared" si="40" ref="CD9:CD22">IF(AC9=6,"11,7",IF(AC9=7,"13",IF(AC9=8,"14",IF(AC9=9,"15",IF(AC9=10,16,"0")))))</f>
        <v>0</v>
      </c>
      <c r="CE9" s="18" t="str">
        <f aca="true" t="shared" si="41" ref="CE9:CE22">IF(AC9=11,"17",IF(AC9=12,"18","0"))</f>
        <v>0</v>
      </c>
      <c r="CF9" s="18">
        <f aca="true" t="shared" si="42" ref="CF9:CF22">SUM(CC9+CD9+CE9)</f>
        <v>8</v>
      </c>
      <c r="CG9" s="18" t="str">
        <f aca="true" t="shared" si="43" ref="CG9:CG22">IF(AD9=1,"3",IF(AD9=2,"5",IF(AD9=3,"5,7",IF(AD9=4,"8",IF(AD9=5,10,"0")))))</f>
        <v>0</v>
      </c>
      <c r="CH9" s="18" t="str">
        <f aca="true" t="shared" si="44" ref="CH9:CH22">IF(AD9=6,"11,7",IF(AD9=7,"13",IF(AD9=8,"14",IF(AD9=9,"15",IF(AD9=10,16,"0")))))</f>
        <v>11,7</v>
      </c>
      <c r="CI9" s="18" t="str">
        <f aca="true" t="shared" si="45" ref="CI9:CI22">IF(AD9=11,"17",IF(AD9=12,"18","0"))</f>
        <v>0</v>
      </c>
      <c r="CJ9" s="18">
        <f aca="true" t="shared" si="46" ref="CJ9:CJ22">SUM(CG9+CH9+CI9)</f>
        <v>11.7</v>
      </c>
      <c r="CK9" s="18" t="str">
        <f aca="true" t="shared" si="47" ref="CK9:CK22">IF(AE9=1,"3",IF(AE9=2,"5",IF(AE9=3,"5,7",IF(AE9=4,"8",IF(AE9=5,10,"0")))))</f>
        <v>0</v>
      </c>
      <c r="CL9" s="18" t="str">
        <f aca="true" t="shared" si="48" ref="CL9:CL22">IF(AE9=6,"11,7",IF(AE9=7,"13",IF(AE9=8,"14",IF(AE9=9,"15",IF(AE9=10,16,"0")))))</f>
        <v>11,7</v>
      </c>
      <c r="CM9" s="18" t="str">
        <f aca="true" t="shared" si="49" ref="CM9:CM22">IF(AE9=11,"17",IF(AE9=12,"18","0"))</f>
        <v>0</v>
      </c>
      <c r="CN9" s="18">
        <f aca="true" t="shared" si="50" ref="CN9:CN22">SUM(CK9+CL9+CM9)</f>
        <v>11.7</v>
      </c>
      <c r="CO9" s="18" t="str">
        <f aca="true" t="shared" si="51" ref="CO9:CO22">IF(AF9=1,"3",IF(AF9=2,"5",IF(AF9=3,"5,7",IF(AF9=4,"8",IF(AF9=5,10,"0")))))</f>
        <v>0</v>
      </c>
      <c r="CP9" s="18" t="str">
        <f aca="true" t="shared" si="52" ref="CP9:CP22">IF(AF9=6,"11,7",IF(AF9=7,"13",IF(AF9=8,"14",IF(AF9=9,"15",IF(AF9=10,16,"0")))))</f>
        <v>0</v>
      </c>
      <c r="CQ9" s="18" t="str">
        <f aca="true" t="shared" si="53" ref="CQ9:CQ22">IF(AF9=11,"17",IF(AF9=12,"18","0"))</f>
        <v>0</v>
      </c>
      <c r="CR9" s="18">
        <f aca="true" t="shared" si="54" ref="CR9:CR22">SUM(CO9+CP9+CQ9)</f>
        <v>0</v>
      </c>
      <c r="CS9" s="18" t="str">
        <f aca="true" t="shared" si="55" ref="CS9:CS22">IF(AG9=1,"3",IF(AG9=2,"5",IF(AG9=3,"5,7",IF(AG9=4,"8",IF(AG9=5,10,"0")))))</f>
        <v>0</v>
      </c>
      <c r="CT9" s="18" t="str">
        <f aca="true" t="shared" si="56" ref="CT9:CT22">IF(AG9=6,"11,7",IF(AG9=7,"13",IF(AG9=8,"14",IF(AG9=9,"15",IF(AG9=10,16,"0")))))</f>
        <v>0</v>
      </c>
      <c r="CU9" s="18" t="str">
        <f aca="true" t="shared" si="57" ref="CU9:CU22">IF(AG9=11,"17",IF(AG9=12,"18","0"))</f>
        <v>0</v>
      </c>
      <c r="CV9" s="18">
        <f aca="true" t="shared" si="58" ref="CV9:CV22">SUM(CS9+CT9+CU9)</f>
        <v>0</v>
      </c>
      <c r="CW9" s="18" t="str">
        <f aca="true" t="shared" si="59" ref="CW9:CW22">IF(AH9=1,"3",IF(AH9=2,"5",IF(AH9=3,"5,7",IF(AH9=4,"8",IF(AH9=5,10,"0")))))</f>
        <v>0</v>
      </c>
      <c r="CX9" s="18" t="str">
        <f aca="true" t="shared" si="60" ref="CX9:CX22">IF(AH9=6,"11,7",IF(AH9=7,"13",IF(AH9=8,"14",IF(AH9=9,"15",IF(AH9=10,16,"0")))))</f>
        <v>0</v>
      </c>
      <c r="CY9" s="18" t="str">
        <f aca="true" t="shared" si="61" ref="CY9:CY22">IF(AH9=11,"17",IF(AH9=12,"18","0"))</f>
        <v>0</v>
      </c>
      <c r="CZ9" s="18">
        <f aca="true" t="shared" si="62" ref="CZ9:CZ22">SUM(CW9+CX9+CY9)</f>
        <v>0</v>
      </c>
      <c r="DA9" s="18" t="str">
        <f aca="true" t="shared" si="63" ref="DA9:DA22">IF(AI9=1,"3",IF(AI9=2,"5",IF(AI9=3,"5,7",IF(AI9=4,"8",IF(AI9=5,10,"0")))))</f>
        <v>0</v>
      </c>
      <c r="DB9" s="18" t="str">
        <f aca="true" t="shared" si="64" ref="DB9:DB22">IF(AI9=6,"11,7",IF(AI9=7,"13",IF(AI9=8,"14",IF(AI9=9,"15",IF(AI9=10,16,"0")))))</f>
        <v>0</v>
      </c>
      <c r="DC9" s="18" t="str">
        <f aca="true" t="shared" si="65" ref="DC9:DC22">IF(AI9=11,"17",IF(AI9=12,"18","0"))</f>
        <v>0</v>
      </c>
      <c r="DD9" s="18">
        <f aca="true" t="shared" si="66" ref="DD9:DD22">SUM(DA9+DB9+DC9)</f>
        <v>0</v>
      </c>
      <c r="DE9" s="18" t="str">
        <f aca="true" t="shared" si="67" ref="DE9:DE22">IF(AJ9=1,"3",IF(AJ9=2,"5",IF(AJ9=3,"5,7",IF(AJ9=4,"8",IF(AJ9=5,10,"0")))))</f>
        <v>0</v>
      </c>
      <c r="DF9" s="18" t="str">
        <f aca="true" t="shared" si="68" ref="DF9:DF22">IF(AJ9=6,"11,7",IF(AJ9=7,"13",IF(AJ9=8,"14",IF(AJ9=9,"15",IF(AJ9=10,16,"0")))))</f>
        <v>0</v>
      </c>
      <c r="DG9" s="18" t="str">
        <f aca="true" t="shared" si="69" ref="DG9:DG22">IF(AJ9=11,"17",IF(AJ9=12,"18","0"))</f>
        <v>0</v>
      </c>
      <c r="DH9" s="18">
        <f aca="true" t="shared" si="70" ref="DH9:DH22">SUM(DE9+DF9+DG9)</f>
        <v>0</v>
      </c>
      <c r="DI9" s="18" t="str">
        <f aca="true" t="shared" si="71" ref="DI9:DI22">IF(AK9=1,"3",IF(AK9=2,"5",IF(AK9=3,"5,7",IF(AK9=4,"8",IF(AK9=5,10,"0")))))</f>
        <v>0</v>
      </c>
      <c r="DJ9" s="18" t="str">
        <f aca="true" t="shared" si="72" ref="DJ9:DJ22">IF(AK9=6,"11,7",IF(AK9=7,"13",IF(AK9=8,"14",IF(AK9=9,"15",IF(AK9=10,16,"0")))))</f>
        <v>0</v>
      </c>
      <c r="DK9" s="18" t="str">
        <f aca="true" t="shared" si="73" ref="DK9:DK22">IF(AK9=11,"17",IF(AK9=12,"18","0"))</f>
        <v>0</v>
      </c>
      <c r="DL9" s="18">
        <f aca="true" t="shared" si="74" ref="DL9:DL22">SUM(DI9+DJ9+DK9)</f>
        <v>0</v>
      </c>
      <c r="DM9" s="18" t="str">
        <f aca="true" t="shared" si="75" ref="DM9:DM22">IF(AL9=1,"3",IF(AL9=2,"5",IF(AL9=3,"5,7",IF(AL9=4,"8",IF(AL9=5,10,"0")))))</f>
        <v>0</v>
      </c>
      <c r="DN9" s="18" t="str">
        <f aca="true" t="shared" si="76" ref="DN9:DN22">IF(AL9=6,"11,7",IF(AL9=7,"13",IF(AL9=8,"14",IF(AL9=9,"15",IF(AL9=10,16,"0")))))</f>
        <v>0</v>
      </c>
      <c r="DO9" s="18" t="str">
        <f aca="true" t="shared" si="77" ref="DO9:DO22">IF(AL9=11,"17",IF(AL9=12,"18","0"))</f>
        <v>0</v>
      </c>
      <c r="DP9" s="18">
        <f aca="true" t="shared" si="78" ref="DP9:DP22">SUM(DM9+DN9+DO9)</f>
        <v>0</v>
      </c>
      <c r="DQ9" s="18" t="str">
        <f aca="true" t="shared" si="79" ref="DQ9:DQ22">IF(AM9=1,"3",IF(AM9=2,"5",IF(AM9=3,"5,7",IF(AM9=4,"8",IF(AM9=5,10,"0")))))</f>
        <v>0</v>
      </c>
      <c r="DR9" s="18" t="str">
        <f aca="true" t="shared" si="80" ref="DR9:DR22">IF(AM9=6,"11,7",IF(AM9=7,"13",IF(AM9=8,"14",IF(AM9=9,"15",IF(AM9=10,16,"0")))))</f>
        <v>0</v>
      </c>
      <c r="DS9" s="18" t="str">
        <f aca="true" t="shared" si="81" ref="DS9:DS22">IF(AM9=11,"17",IF(AM9=12,"18","0"))</f>
        <v>0</v>
      </c>
      <c r="DT9" s="21">
        <f aca="true" t="shared" si="82" ref="DT9:DT22">SUM(DQ9+DR9+DS9)</f>
        <v>0</v>
      </c>
      <c r="DU9" s="22">
        <f t="shared" si="1"/>
        <v>122.2</v>
      </c>
      <c r="DV9" s="23">
        <v>-29.7</v>
      </c>
      <c r="DW9" s="24">
        <f aca="true" t="shared" si="83" ref="DW9:DW22">SUM(DU9:DV9)</f>
        <v>92.5</v>
      </c>
    </row>
    <row r="10" spans="1:127" ht="12.75">
      <c r="A10" s="23">
        <v>954</v>
      </c>
      <c r="B10" s="23"/>
      <c r="C10" s="23" t="s">
        <v>36</v>
      </c>
      <c r="D10" s="23" t="s">
        <v>37</v>
      </c>
      <c r="E10" s="23" t="s">
        <v>10</v>
      </c>
      <c r="F10" s="23" t="s">
        <v>10</v>
      </c>
      <c r="G10" s="23" t="s">
        <v>10</v>
      </c>
      <c r="H10" s="23" t="s">
        <v>10</v>
      </c>
      <c r="I10" s="4"/>
      <c r="J10" s="26"/>
      <c r="K10" s="23"/>
      <c r="L10" s="23"/>
      <c r="M10" s="23"/>
      <c r="N10" s="23"/>
      <c r="O10" s="5"/>
      <c r="P10" s="28"/>
      <c r="Q10" s="7"/>
      <c r="R10" s="7"/>
      <c r="S10" s="6">
        <f t="shared" si="2"/>
        <v>954</v>
      </c>
      <c r="T10" s="23">
        <v>12</v>
      </c>
      <c r="U10" s="23">
        <v>12</v>
      </c>
      <c r="V10" s="23">
        <v>12</v>
      </c>
      <c r="W10" s="23">
        <v>12</v>
      </c>
      <c r="X10" s="23">
        <v>12</v>
      </c>
      <c r="Y10" s="23">
        <v>12</v>
      </c>
      <c r="Z10" s="23">
        <v>12</v>
      </c>
      <c r="AA10" s="23">
        <v>1</v>
      </c>
      <c r="AB10" s="23">
        <v>4</v>
      </c>
      <c r="AC10" s="23">
        <v>5</v>
      </c>
      <c r="AD10" s="23">
        <v>2</v>
      </c>
      <c r="AE10" s="23">
        <v>4</v>
      </c>
      <c r="AF10" s="23"/>
      <c r="AG10" s="23"/>
      <c r="AH10" s="23"/>
      <c r="AI10" s="23"/>
      <c r="AJ10" s="23"/>
      <c r="AK10" s="23"/>
      <c r="AL10" s="23"/>
      <c r="AM10" s="23"/>
      <c r="AN10" s="1"/>
      <c r="AR10" s="6">
        <f t="shared" si="0"/>
        <v>954</v>
      </c>
      <c r="AS10" s="16" t="str">
        <f t="shared" si="3"/>
        <v>0</v>
      </c>
      <c r="AT10" s="16" t="str">
        <f t="shared" si="4"/>
        <v>0</v>
      </c>
      <c r="AU10" s="16" t="str">
        <f t="shared" si="5"/>
        <v>18</v>
      </c>
      <c r="AV10" s="18">
        <f t="shared" si="6"/>
        <v>18</v>
      </c>
      <c r="AW10" s="18" t="str">
        <f t="shared" si="7"/>
        <v>0</v>
      </c>
      <c r="AX10" s="18" t="str">
        <f t="shared" si="8"/>
        <v>0</v>
      </c>
      <c r="AY10" s="18" t="str">
        <f t="shared" si="9"/>
        <v>18</v>
      </c>
      <c r="AZ10" s="18">
        <f t="shared" si="10"/>
        <v>18</v>
      </c>
      <c r="BA10" s="18" t="str">
        <f t="shared" si="11"/>
        <v>0</v>
      </c>
      <c r="BB10" s="18" t="str">
        <f t="shared" si="12"/>
        <v>0</v>
      </c>
      <c r="BC10" s="18" t="str">
        <f t="shared" si="13"/>
        <v>18</v>
      </c>
      <c r="BD10" s="18">
        <f t="shared" si="14"/>
        <v>18</v>
      </c>
      <c r="BE10" s="18" t="str">
        <f t="shared" si="15"/>
        <v>0</v>
      </c>
      <c r="BF10" s="18" t="str">
        <f t="shared" si="16"/>
        <v>0</v>
      </c>
      <c r="BG10" s="18" t="str">
        <f t="shared" si="17"/>
        <v>18</v>
      </c>
      <c r="BH10" s="18">
        <f t="shared" si="18"/>
        <v>18</v>
      </c>
      <c r="BI10" s="18" t="str">
        <f t="shared" si="19"/>
        <v>0</v>
      </c>
      <c r="BJ10" s="18" t="str">
        <f t="shared" si="20"/>
        <v>0</v>
      </c>
      <c r="BK10" s="18" t="str">
        <f t="shared" si="21"/>
        <v>18</v>
      </c>
      <c r="BL10" s="18">
        <f t="shared" si="22"/>
        <v>18</v>
      </c>
      <c r="BM10" s="18" t="str">
        <f t="shared" si="23"/>
        <v>0</v>
      </c>
      <c r="BN10" s="18" t="str">
        <f t="shared" si="24"/>
        <v>0</v>
      </c>
      <c r="BO10" s="18" t="str">
        <f t="shared" si="25"/>
        <v>18</v>
      </c>
      <c r="BP10" s="18">
        <f t="shared" si="26"/>
        <v>18</v>
      </c>
      <c r="BQ10" s="18" t="str">
        <f t="shared" si="27"/>
        <v>0</v>
      </c>
      <c r="BR10" s="18" t="str">
        <f t="shared" si="28"/>
        <v>0</v>
      </c>
      <c r="BS10" s="18" t="str">
        <f t="shared" si="29"/>
        <v>18</v>
      </c>
      <c r="BT10" s="18">
        <f t="shared" si="30"/>
        <v>18</v>
      </c>
      <c r="BU10" s="18" t="str">
        <f t="shared" si="31"/>
        <v>3</v>
      </c>
      <c r="BV10" s="18" t="str">
        <f t="shared" si="32"/>
        <v>0</v>
      </c>
      <c r="BW10" s="18" t="str">
        <f t="shared" si="33"/>
        <v>0</v>
      </c>
      <c r="BX10" s="18">
        <f t="shared" si="34"/>
        <v>3</v>
      </c>
      <c r="BY10" s="18" t="str">
        <f t="shared" si="35"/>
        <v>8</v>
      </c>
      <c r="BZ10" s="18" t="str">
        <f t="shared" si="36"/>
        <v>0</v>
      </c>
      <c r="CA10" s="18" t="str">
        <f t="shared" si="37"/>
        <v>0</v>
      </c>
      <c r="CB10" s="18">
        <f t="shared" si="38"/>
        <v>8</v>
      </c>
      <c r="CC10" s="18">
        <f t="shared" si="39"/>
        <v>10</v>
      </c>
      <c r="CD10" s="18" t="str">
        <f t="shared" si="40"/>
        <v>0</v>
      </c>
      <c r="CE10" s="18" t="str">
        <f t="shared" si="41"/>
        <v>0</v>
      </c>
      <c r="CF10" s="18">
        <f t="shared" si="42"/>
        <v>10</v>
      </c>
      <c r="CG10" s="18" t="str">
        <f t="shared" si="43"/>
        <v>5</v>
      </c>
      <c r="CH10" s="18" t="str">
        <f t="shared" si="44"/>
        <v>0</v>
      </c>
      <c r="CI10" s="18" t="str">
        <f t="shared" si="45"/>
        <v>0</v>
      </c>
      <c r="CJ10" s="18">
        <f t="shared" si="46"/>
        <v>5</v>
      </c>
      <c r="CK10" s="18" t="str">
        <f t="shared" si="47"/>
        <v>8</v>
      </c>
      <c r="CL10" s="18" t="str">
        <f t="shared" si="48"/>
        <v>0</v>
      </c>
      <c r="CM10" s="18" t="str">
        <f t="shared" si="49"/>
        <v>0</v>
      </c>
      <c r="CN10" s="18">
        <f t="shared" si="50"/>
        <v>8</v>
      </c>
      <c r="CO10" s="18" t="str">
        <f t="shared" si="51"/>
        <v>0</v>
      </c>
      <c r="CP10" s="18" t="str">
        <f t="shared" si="52"/>
        <v>0</v>
      </c>
      <c r="CQ10" s="18" t="str">
        <f t="shared" si="53"/>
        <v>0</v>
      </c>
      <c r="CR10" s="18">
        <f t="shared" si="54"/>
        <v>0</v>
      </c>
      <c r="CS10" s="18" t="str">
        <f t="shared" si="55"/>
        <v>0</v>
      </c>
      <c r="CT10" s="18" t="str">
        <f t="shared" si="56"/>
        <v>0</v>
      </c>
      <c r="CU10" s="18" t="str">
        <f t="shared" si="57"/>
        <v>0</v>
      </c>
      <c r="CV10" s="18">
        <f t="shared" si="58"/>
        <v>0</v>
      </c>
      <c r="CW10" s="18" t="str">
        <f t="shared" si="59"/>
        <v>0</v>
      </c>
      <c r="CX10" s="18" t="str">
        <f t="shared" si="60"/>
        <v>0</v>
      </c>
      <c r="CY10" s="18" t="str">
        <f t="shared" si="61"/>
        <v>0</v>
      </c>
      <c r="CZ10" s="18">
        <f t="shared" si="62"/>
        <v>0</v>
      </c>
      <c r="DA10" s="18" t="str">
        <f t="shared" si="63"/>
        <v>0</v>
      </c>
      <c r="DB10" s="18" t="str">
        <f t="shared" si="64"/>
        <v>0</v>
      </c>
      <c r="DC10" s="18" t="str">
        <f t="shared" si="65"/>
        <v>0</v>
      </c>
      <c r="DD10" s="18">
        <f t="shared" si="66"/>
        <v>0</v>
      </c>
      <c r="DE10" s="18" t="str">
        <f t="shared" si="67"/>
        <v>0</v>
      </c>
      <c r="DF10" s="18" t="str">
        <f t="shared" si="68"/>
        <v>0</v>
      </c>
      <c r="DG10" s="18" t="str">
        <f t="shared" si="69"/>
        <v>0</v>
      </c>
      <c r="DH10" s="18">
        <f t="shared" si="70"/>
        <v>0</v>
      </c>
      <c r="DI10" s="18" t="str">
        <f t="shared" si="71"/>
        <v>0</v>
      </c>
      <c r="DJ10" s="18" t="str">
        <f t="shared" si="72"/>
        <v>0</v>
      </c>
      <c r="DK10" s="18" t="str">
        <f t="shared" si="73"/>
        <v>0</v>
      </c>
      <c r="DL10" s="18">
        <f t="shared" si="74"/>
        <v>0</v>
      </c>
      <c r="DM10" s="18" t="str">
        <f t="shared" si="75"/>
        <v>0</v>
      </c>
      <c r="DN10" s="18" t="str">
        <f t="shared" si="76"/>
        <v>0</v>
      </c>
      <c r="DO10" s="18" t="str">
        <f t="shared" si="77"/>
        <v>0</v>
      </c>
      <c r="DP10" s="18">
        <f t="shared" si="78"/>
        <v>0</v>
      </c>
      <c r="DQ10" s="18" t="str">
        <f t="shared" si="79"/>
        <v>0</v>
      </c>
      <c r="DR10" s="18" t="str">
        <f t="shared" si="80"/>
        <v>0</v>
      </c>
      <c r="DS10" s="18" t="str">
        <f t="shared" si="81"/>
        <v>0</v>
      </c>
      <c r="DT10" s="21">
        <f t="shared" si="82"/>
        <v>0</v>
      </c>
      <c r="DU10" s="22">
        <f t="shared" si="1"/>
        <v>160</v>
      </c>
      <c r="DV10" s="23">
        <v>-36</v>
      </c>
      <c r="DW10" s="24">
        <f t="shared" si="83"/>
        <v>124</v>
      </c>
    </row>
    <row r="11" spans="1:127" ht="12.75">
      <c r="A11" s="23">
        <v>918</v>
      </c>
      <c r="B11" s="23" t="s">
        <v>38</v>
      </c>
      <c r="C11" s="23" t="s">
        <v>39</v>
      </c>
      <c r="D11" s="23" t="s">
        <v>40</v>
      </c>
      <c r="E11" s="23" t="s">
        <v>10</v>
      </c>
      <c r="F11" s="23" t="s">
        <v>10</v>
      </c>
      <c r="G11" s="23" t="s">
        <v>10</v>
      </c>
      <c r="H11" s="23" t="s">
        <v>10</v>
      </c>
      <c r="I11" s="4"/>
      <c r="J11" s="26"/>
      <c r="K11" s="23"/>
      <c r="L11" s="23"/>
      <c r="M11" s="23"/>
      <c r="N11" s="23"/>
      <c r="O11" s="5"/>
      <c r="P11" s="28"/>
      <c r="Q11" s="7"/>
      <c r="R11" s="7"/>
      <c r="S11" s="6">
        <f t="shared" si="2"/>
        <v>918</v>
      </c>
      <c r="T11" s="23">
        <v>2</v>
      </c>
      <c r="U11" s="23">
        <v>12</v>
      </c>
      <c r="V11" s="23">
        <v>1</v>
      </c>
      <c r="W11" s="23">
        <v>1</v>
      </c>
      <c r="X11" s="23">
        <v>2</v>
      </c>
      <c r="Y11" s="23">
        <v>1</v>
      </c>
      <c r="Z11" s="23">
        <v>1</v>
      </c>
      <c r="AA11" s="23">
        <v>2</v>
      </c>
      <c r="AB11" s="23">
        <v>3</v>
      </c>
      <c r="AC11" s="23">
        <v>2</v>
      </c>
      <c r="AD11" s="23">
        <v>1</v>
      </c>
      <c r="AE11" s="23">
        <v>1</v>
      </c>
      <c r="AF11" s="23"/>
      <c r="AG11" s="23"/>
      <c r="AH11" s="23"/>
      <c r="AI11" s="23"/>
      <c r="AJ11" s="23"/>
      <c r="AK11" s="23"/>
      <c r="AL11" s="23"/>
      <c r="AM11" s="23"/>
      <c r="AN11" s="1"/>
      <c r="AR11" s="6">
        <f t="shared" si="0"/>
        <v>918</v>
      </c>
      <c r="AS11" s="16" t="str">
        <f t="shared" si="3"/>
        <v>5</v>
      </c>
      <c r="AT11" s="16" t="str">
        <f t="shared" si="4"/>
        <v>0</v>
      </c>
      <c r="AU11" s="16" t="str">
        <f t="shared" si="5"/>
        <v>0</v>
      </c>
      <c r="AV11" s="18">
        <f t="shared" si="6"/>
        <v>5</v>
      </c>
      <c r="AW11" s="18" t="str">
        <f t="shared" si="7"/>
        <v>0</v>
      </c>
      <c r="AX11" s="18" t="str">
        <f t="shared" si="8"/>
        <v>0</v>
      </c>
      <c r="AY11" s="18" t="str">
        <f t="shared" si="9"/>
        <v>18</v>
      </c>
      <c r="AZ11" s="18">
        <f t="shared" si="10"/>
        <v>18</v>
      </c>
      <c r="BA11" s="18" t="str">
        <f t="shared" si="11"/>
        <v>3</v>
      </c>
      <c r="BB11" s="18" t="str">
        <f t="shared" si="12"/>
        <v>0</v>
      </c>
      <c r="BC11" s="18" t="str">
        <f t="shared" si="13"/>
        <v>0</v>
      </c>
      <c r="BD11" s="18">
        <f t="shared" si="14"/>
        <v>3</v>
      </c>
      <c r="BE11" s="18" t="str">
        <f t="shared" si="15"/>
        <v>3</v>
      </c>
      <c r="BF11" s="18" t="str">
        <f t="shared" si="16"/>
        <v>0</v>
      </c>
      <c r="BG11" s="18" t="str">
        <f t="shared" si="17"/>
        <v>0</v>
      </c>
      <c r="BH11" s="18">
        <f t="shared" si="18"/>
        <v>3</v>
      </c>
      <c r="BI11" s="18" t="str">
        <f t="shared" si="19"/>
        <v>5</v>
      </c>
      <c r="BJ11" s="18" t="str">
        <f t="shared" si="20"/>
        <v>0</v>
      </c>
      <c r="BK11" s="18" t="str">
        <f t="shared" si="21"/>
        <v>0</v>
      </c>
      <c r="BL11" s="18">
        <f t="shared" si="22"/>
        <v>5</v>
      </c>
      <c r="BM11" s="18" t="str">
        <f t="shared" si="23"/>
        <v>3</v>
      </c>
      <c r="BN11" s="18" t="str">
        <f t="shared" si="24"/>
        <v>0</v>
      </c>
      <c r="BO11" s="18" t="str">
        <f t="shared" si="25"/>
        <v>0</v>
      </c>
      <c r="BP11" s="18">
        <f t="shared" si="26"/>
        <v>3</v>
      </c>
      <c r="BQ11" s="18" t="str">
        <f t="shared" si="27"/>
        <v>3</v>
      </c>
      <c r="BR11" s="18" t="str">
        <f t="shared" si="28"/>
        <v>0</v>
      </c>
      <c r="BS11" s="18" t="str">
        <f t="shared" si="29"/>
        <v>0</v>
      </c>
      <c r="BT11" s="18">
        <f t="shared" si="30"/>
        <v>3</v>
      </c>
      <c r="BU11" s="18" t="str">
        <f t="shared" si="31"/>
        <v>5</v>
      </c>
      <c r="BV11" s="18" t="str">
        <f t="shared" si="32"/>
        <v>0</v>
      </c>
      <c r="BW11" s="18" t="str">
        <f t="shared" si="33"/>
        <v>0</v>
      </c>
      <c r="BX11" s="18">
        <f t="shared" si="34"/>
        <v>5</v>
      </c>
      <c r="BY11" s="18" t="str">
        <f t="shared" si="35"/>
        <v>5,7</v>
      </c>
      <c r="BZ11" s="18" t="str">
        <f t="shared" si="36"/>
        <v>0</v>
      </c>
      <c r="CA11" s="18" t="str">
        <f t="shared" si="37"/>
        <v>0</v>
      </c>
      <c r="CB11" s="18">
        <f t="shared" si="38"/>
        <v>5.7</v>
      </c>
      <c r="CC11" s="18" t="str">
        <f t="shared" si="39"/>
        <v>5</v>
      </c>
      <c r="CD11" s="18" t="str">
        <f t="shared" si="40"/>
        <v>0</v>
      </c>
      <c r="CE11" s="18" t="str">
        <f t="shared" si="41"/>
        <v>0</v>
      </c>
      <c r="CF11" s="18">
        <f t="shared" si="42"/>
        <v>5</v>
      </c>
      <c r="CG11" s="18" t="str">
        <f t="shared" si="43"/>
        <v>3</v>
      </c>
      <c r="CH11" s="18" t="str">
        <f t="shared" si="44"/>
        <v>0</v>
      </c>
      <c r="CI11" s="18" t="str">
        <f t="shared" si="45"/>
        <v>0</v>
      </c>
      <c r="CJ11" s="18">
        <f t="shared" si="46"/>
        <v>3</v>
      </c>
      <c r="CK11" s="18" t="str">
        <f t="shared" si="47"/>
        <v>3</v>
      </c>
      <c r="CL11" s="18" t="str">
        <f t="shared" si="48"/>
        <v>0</v>
      </c>
      <c r="CM11" s="18" t="str">
        <f t="shared" si="49"/>
        <v>0</v>
      </c>
      <c r="CN11" s="18">
        <f t="shared" si="50"/>
        <v>3</v>
      </c>
      <c r="CO11" s="18" t="str">
        <f t="shared" si="51"/>
        <v>0</v>
      </c>
      <c r="CP11" s="18" t="str">
        <f t="shared" si="52"/>
        <v>0</v>
      </c>
      <c r="CQ11" s="18" t="str">
        <f t="shared" si="53"/>
        <v>0</v>
      </c>
      <c r="CR11" s="18">
        <f t="shared" si="54"/>
        <v>0</v>
      </c>
      <c r="CS11" s="18" t="str">
        <f t="shared" si="55"/>
        <v>0</v>
      </c>
      <c r="CT11" s="18" t="str">
        <f t="shared" si="56"/>
        <v>0</v>
      </c>
      <c r="CU11" s="18" t="str">
        <f t="shared" si="57"/>
        <v>0</v>
      </c>
      <c r="CV11" s="18">
        <f t="shared" si="58"/>
        <v>0</v>
      </c>
      <c r="CW11" s="18" t="str">
        <f t="shared" si="59"/>
        <v>0</v>
      </c>
      <c r="CX11" s="18" t="str">
        <f t="shared" si="60"/>
        <v>0</v>
      </c>
      <c r="CY11" s="18" t="str">
        <f t="shared" si="61"/>
        <v>0</v>
      </c>
      <c r="CZ11" s="18">
        <f t="shared" si="62"/>
        <v>0</v>
      </c>
      <c r="DA11" s="18" t="str">
        <f t="shared" si="63"/>
        <v>0</v>
      </c>
      <c r="DB11" s="18" t="str">
        <f t="shared" si="64"/>
        <v>0</v>
      </c>
      <c r="DC11" s="18" t="str">
        <f t="shared" si="65"/>
        <v>0</v>
      </c>
      <c r="DD11" s="18">
        <f t="shared" si="66"/>
        <v>0</v>
      </c>
      <c r="DE11" s="18" t="str">
        <f t="shared" si="67"/>
        <v>0</v>
      </c>
      <c r="DF11" s="18" t="str">
        <f t="shared" si="68"/>
        <v>0</v>
      </c>
      <c r="DG11" s="18" t="str">
        <f t="shared" si="69"/>
        <v>0</v>
      </c>
      <c r="DH11" s="18">
        <f t="shared" si="70"/>
        <v>0</v>
      </c>
      <c r="DI11" s="18" t="str">
        <f t="shared" si="71"/>
        <v>0</v>
      </c>
      <c r="DJ11" s="18" t="str">
        <f t="shared" si="72"/>
        <v>0</v>
      </c>
      <c r="DK11" s="18" t="str">
        <f t="shared" si="73"/>
        <v>0</v>
      </c>
      <c r="DL11" s="18">
        <f t="shared" si="74"/>
        <v>0</v>
      </c>
      <c r="DM11" s="18" t="str">
        <f t="shared" si="75"/>
        <v>0</v>
      </c>
      <c r="DN11" s="18" t="str">
        <f t="shared" si="76"/>
        <v>0</v>
      </c>
      <c r="DO11" s="18" t="str">
        <f t="shared" si="77"/>
        <v>0</v>
      </c>
      <c r="DP11" s="18">
        <f t="shared" si="78"/>
        <v>0</v>
      </c>
      <c r="DQ11" s="18" t="str">
        <f t="shared" si="79"/>
        <v>0</v>
      </c>
      <c r="DR11" s="18" t="str">
        <f t="shared" si="80"/>
        <v>0</v>
      </c>
      <c r="DS11" s="18" t="str">
        <f t="shared" si="81"/>
        <v>0</v>
      </c>
      <c r="DT11" s="21">
        <f t="shared" si="82"/>
        <v>0</v>
      </c>
      <c r="DU11" s="22">
        <f t="shared" si="1"/>
        <v>61.7</v>
      </c>
      <c r="DV11" s="23">
        <v>-23.7</v>
      </c>
      <c r="DW11" s="24">
        <f t="shared" si="83"/>
        <v>38</v>
      </c>
    </row>
    <row r="12" spans="1:127" ht="12.75">
      <c r="A12" s="23">
        <v>754</v>
      </c>
      <c r="B12" s="23"/>
      <c r="C12" s="23" t="s">
        <v>48</v>
      </c>
      <c r="D12" s="23" t="s">
        <v>49</v>
      </c>
      <c r="E12" s="23"/>
      <c r="F12" s="23" t="s">
        <v>10</v>
      </c>
      <c r="G12" s="23"/>
      <c r="H12" s="23"/>
      <c r="I12" s="4"/>
      <c r="J12" s="26"/>
      <c r="K12" s="23"/>
      <c r="L12" s="23"/>
      <c r="M12" s="23"/>
      <c r="N12" s="23"/>
      <c r="O12" s="5"/>
      <c r="P12" s="27"/>
      <c r="Q12" s="6"/>
      <c r="R12" s="6"/>
      <c r="S12" s="6">
        <f t="shared" si="2"/>
        <v>754</v>
      </c>
      <c r="T12" s="23">
        <v>5</v>
      </c>
      <c r="U12" s="23">
        <v>6</v>
      </c>
      <c r="V12" s="23">
        <v>12</v>
      </c>
      <c r="W12" s="23">
        <v>7</v>
      </c>
      <c r="X12" s="23">
        <v>7</v>
      </c>
      <c r="Y12" s="23">
        <v>5</v>
      </c>
      <c r="Z12" s="23">
        <v>6</v>
      </c>
      <c r="AA12" s="23">
        <v>8</v>
      </c>
      <c r="AB12" s="23">
        <v>8</v>
      </c>
      <c r="AC12" s="23">
        <v>8</v>
      </c>
      <c r="AD12" s="23">
        <v>7</v>
      </c>
      <c r="AE12" s="23">
        <v>7</v>
      </c>
      <c r="AF12" s="23"/>
      <c r="AG12" s="23"/>
      <c r="AH12" s="23"/>
      <c r="AI12" s="23"/>
      <c r="AJ12" s="23"/>
      <c r="AK12" s="23"/>
      <c r="AL12" s="23"/>
      <c r="AM12" s="23"/>
      <c r="AN12" s="1"/>
      <c r="AR12" s="6">
        <f t="shared" si="0"/>
        <v>754</v>
      </c>
      <c r="AS12" s="16">
        <f t="shared" si="3"/>
        <v>10</v>
      </c>
      <c r="AT12" s="16" t="str">
        <f t="shared" si="4"/>
        <v>0</v>
      </c>
      <c r="AU12" s="16" t="str">
        <f t="shared" si="5"/>
        <v>0</v>
      </c>
      <c r="AV12" s="18">
        <f t="shared" si="6"/>
        <v>10</v>
      </c>
      <c r="AW12" s="18" t="str">
        <f t="shared" si="7"/>
        <v>0</v>
      </c>
      <c r="AX12" s="18" t="str">
        <f t="shared" si="8"/>
        <v>11,7</v>
      </c>
      <c r="AY12" s="18" t="str">
        <f t="shared" si="9"/>
        <v>0</v>
      </c>
      <c r="AZ12" s="18">
        <f t="shared" si="10"/>
        <v>11.7</v>
      </c>
      <c r="BA12" s="18" t="str">
        <f t="shared" si="11"/>
        <v>0</v>
      </c>
      <c r="BB12" s="18" t="str">
        <f t="shared" si="12"/>
        <v>0</v>
      </c>
      <c r="BC12" s="18" t="str">
        <f t="shared" si="13"/>
        <v>18</v>
      </c>
      <c r="BD12" s="18">
        <f t="shared" si="14"/>
        <v>18</v>
      </c>
      <c r="BE12" s="18" t="str">
        <f t="shared" si="15"/>
        <v>0</v>
      </c>
      <c r="BF12" s="18" t="str">
        <f t="shared" si="16"/>
        <v>13</v>
      </c>
      <c r="BG12" s="18" t="str">
        <f t="shared" si="17"/>
        <v>0</v>
      </c>
      <c r="BH12" s="18">
        <f t="shared" si="18"/>
        <v>13</v>
      </c>
      <c r="BI12" s="18" t="str">
        <f t="shared" si="19"/>
        <v>0</v>
      </c>
      <c r="BJ12" s="18" t="str">
        <f t="shared" si="20"/>
        <v>13</v>
      </c>
      <c r="BK12" s="18" t="str">
        <f t="shared" si="21"/>
        <v>0</v>
      </c>
      <c r="BL12" s="18">
        <f t="shared" si="22"/>
        <v>13</v>
      </c>
      <c r="BM12" s="18">
        <f t="shared" si="23"/>
        <v>10</v>
      </c>
      <c r="BN12" s="18" t="str">
        <f t="shared" si="24"/>
        <v>0</v>
      </c>
      <c r="BO12" s="18" t="str">
        <f t="shared" si="25"/>
        <v>0</v>
      </c>
      <c r="BP12" s="18">
        <f t="shared" si="26"/>
        <v>10</v>
      </c>
      <c r="BQ12" s="18" t="str">
        <f t="shared" si="27"/>
        <v>0</v>
      </c>
      <c r="BR12" s="18" t="str">
        <f t="shared" si="28"/>
        <v>11,7</v>
      </c>
      <c r="BS12" s="18" t="str">
        <f t="shared" si="29"/>
        <v>0</v>
      </c>
      <c r="BT12" s="18">
        <f t="shared" si="30"/>
        <v>11.7</v>
      </c>
      <c r="BU12" s="18" t="str">
        <f t="shared" si="31"/>
        <v>0</v>
      </c>
      <c r="BV12" s="18" t="str">
        <f t="shared" si="32"/>
        <v>14</v>
      </c>
      <c r="BW12" s="18" t="str">
        <f t="shared" si="33"/>
        <v>0</v>
      </c>
      <c r="BX12" s="18">
        <f t="shared" si="34"/>
        <v>14</v>
      </c>
      <c r="BY12" s="18" t="str">
        <f t="shared" si="35"/>
        <v>0</v>
      </c>
      <c r="BZ12" s="18" t="str">
        <f t="shared" si="36"/>
        <v>14</v>
      </c>
      <c r="CA12" s="18" t="str">
        <f t="shared" si="37"/>
        <v>0</v>
      </c>
      <c r="CB12" s="18">
        <f t="shared" si="38"/>
        <v>14</v>
      </c>
      <c r="CC12" s="18" t="str">
        <f t="shared" si="39"/>
        <v>0</v>
      </c>
      <c r="CD12" s="18" t="str">
        <f t="shared" si="40"/>
        <v>14</v>
      </c>
      <c r="CE12" s="18" t="str">
        <f t="shared" si="41"/>
        <v>0</v>
      </c>
      <c r="CF12" s="18">
        <f t="shared" si="42"/>
        <v>14</v>
      </c>
      <c r="CG12" s="18" t="str">
        <f t="shared" si="43"/>
        <v>0</v>
      </c>
      <c r="CH12" s="18" t="str">
        <f t="shared" si="44"/>
        <v>13</v>
      </c>
      <c r="CI12" s="18" t="str">
        <f t="shared" si="45"/>
        <v>0</v>
      </c>
      <c r="CJ12" s="18">
        <f t="shared" si="46"/>
        <v>13</v>
      </c>
      <c r="CK12" s="18" t="str">
        <f t="shared" si="47"/>
        <v>0</v>
      </c>
      <c r="CL12" s="18" t="str">
        <f t="shared" si="48"/>
        <v>13</v>
      </c>
      <c r="CM12" s="18" t="str">
        <f t="shared" si="49"/>
        <v>0</v>
      </c>
      <c r="CN12" s="18">
        <f t="shared" si="50"/>
        <v>13</v>
      </c>
      <c r="CO12" s="18" t="str">
        <f t="shared" si="51"/>
        <v>0</v>
      </c>
      <c r="CP12" s="18" t="str">
        <f t="shared" si="52"/>
        <v>0</v>
      </c>
      <c r="CQ12" s="18" t="str">
        <f t="shared" si="53"/>
        <v>0</v>
      </c>
      <c r="CR12" s="18">
        <f t="shared" si="54"/>
        <v>0</v>
      </c>
      <c r="CS12" s="18" t="str">
        <f t="shared" si="55"/>
        <v>0</v>
      </c>
      <c r="CT12" s="18" t="str">
        <f t="shared" si="56"/>
        <v>0</v>
      </c>
      <c r="CU12" s="18" t="str">
        <f t="shared" si="57"/>
        <v>0</v>
      </c>
      <c r="CV12" s="18">
        <f t="shared" si="58"/>
        <v>0</v>
      </c>
      <c r="CW12" s="18" t="str">
        <f t="shared" si="59"/>
        <v>0</v>
      </c>
      <c r="CX12" s="18" t="str">
        <f t="shared" si="60"/>
        <v>0</v>
      </c>
      <c r="CY12" s="18" t="str">
        <f t="shared" si="61"/>
        <v>0</v>
      </c>
      <c r="CZ12" s="18">
        <f t="shared" si="62"/>
        <v>0</v>
      </c>
      <c r="DA12" s="18" t="str">
        <f t="shared" si="63"/>
        <v>0</v>
      </c>
      <c r="DB12" s="18" t="str">
        <f t="shared" si="64"/>
        <v>0</v>
      </c>
      <c r="DC12" s="18" t="str">
        <f t="shared" si="65"/>
        <v>0</v>
      </c>
      <c r="DD12" s="18">
        <f t="shared" si="66"/>
        <v>0</v>
      </c>
      <c r="DE12" s="18" t="str">
        <f t="shared" si="67"/>
        <v>0</v>
      </c>
      <c r="DF12" s="18" t="str">
        <f t="shared" si="68"/>
        <v>0</v>
      </c>
      <c r="DG12" s="18" t="str">
        <f t="shared" si="69"/>
        <v>0</v>
      </c>
      <c r="DH12" s="18">
        <f t="shared" si="70"/>
        <v>0</v>
      </c>
      <c r="DI12" s="18" t="str">
        <f t="shared" si="71"/>
        <v>0</v>
      </c>
      <c r="DJ12" s="18" t="str">
        <f t="shared" si="72"/>
        <v>0</v>
      </c>
      <c r="DK12" s="18" t="str">
        <f t="shared" si="73"/>
        <v>0</v>
      </c>
      <c r="DL12" s="18">
        <f t="shared" si="74"/>
        <v>0</v>
      </c>
      <c r="DM12" s="18" t="str">
        <f t="shared" si="75"/>
        <v>0</v>
      </c>
      <c r="DN12" s="18" t="str">
        <f t="shared" si="76"/>
        <v>0</v>
      </c>
      <c r="DO12" s="18" t="str">
        <f t="shared" si="77"/>
        <v>0</v>
      </c>
      <c r="DP12" s="18">
        <f t="shared" si="78"/>
        <v>0</v>
      </c>
      <c r="DQ12" s="18" t="str">
        <f t="shared" si="79"/>
        <v>0</v>
      </c>
      <c r="DR12" s="18" t="str">
        <f t="shared" si="80"/>
        <v>0</v>
      </c>
      <c r="DS12" s="18" t="str">
        <f t="shared" si="81"/>
        <v>0</v>
      </c>
      <c r="DT12" s="21">
        <f t="shared" si="82"/>
        <v>0</v>
      </c>
      <c r="DU12" s="22">
        <f t="shared" si="1"/>
        <v>155.39999999999998</v>
      </c>
      <c r="DV12" s="23">
        <v>-32</v>
      </c>
      <c r="DW12" s="24">
        <f t="shared" si="83"/>
        <v>123.39999999999998</v>
      </c>
    </row>
    <row r="13" spans="1:127" ht="12.75">
      <c r="A13" s="23">
        <v>956</v>
      </c>
      <c r="B13" s="23"/>
      <c r="C13" s="23" t="s">
        <v>50</v>
      </c>
      <c r="D13" s="23" t="s">
        <v>56</v>
      </c>
      <c r="E13" s="23"/>
      <c r="F13" s="23"/>
      <c r="G13" s="23"/>
      <c r="H13" s="23"/>
      <c r="I13" s="4"/>
      <c r="J13" s="26"/>
      <c r="K13" s="23"/>
      <c r="L13" s="23"/>
      <c r="M13" s="23"/>
      <c r="N13" s="23"/>
      <c r="O13" s="5"/>
      <c r="P13" s="27"/>
      <c r="Q13" s="6"/>
      <c r="R13" s="6"/>
      <c r="S13" s="6">
        <f t="shared" si="2"/>
        <v>956</v>
      </c>
      <c r="T13" s="23">
        <v>3</v>
      </c>
      <c r="U13" s="23">
        <v>4</v>
      </c>
      <c r="V13" s="23">
        <v>6</v>
      </c>
      <c r="W13" s="23">
        <v>12</v>
      </c>
      <c r="X13" s="23">
        <v>12</v>
      </c>
      <c r="Y13" s="23">
        <v>12</v>
      </c>
      <c r="Z13" s="23">
        <v>12</v>
      </c>
      <c r="AA13" s="23">
        <v>4</v>
      </c>
      <c r="AB13" s="23">
        <v>6</v>
      </c>
      <c r="AC13" s="23">
        <v>6</v>
      </c>
      <c r="AD13" s="23">
        <v>5</v>
      </c>
      <c r="AE13" s="23">
        <v>2</v>
      </c>
      <c r="AF13" s="23"/>
      <c r="AG13" s="23"/>
      <c r="AH13" s="23"/>
      <c r="AI13" s="23"/>
      <c r="AJ13" s="23"/>
      <c r="AK13" s="23"/>
      <c r="AL13" s="23"/>
      <c r="AM13" s="23"/>
      <c r="AN13" s="1"/>
      <c r="AR13" s="6">
        <f t="shared" si="0"/>
        <v>956</v>
      </c>
      <c r="AS13" s="16" t="str">
        <f t="shared" si="3"/>
        <v>5,7</v>
      </c>
      <c r="AT13" s="16" t="str">
        <f t="shared" si="4"/>
        <v>0</v>
      </c>
      <c r="AU13" s="16" t="str">
        <f t="shared" si="5"/>
        <v>0</v>
      </c>
      <c r="AV13" s="18">
        <f t="shared" si="6"/>
        <v>5.7</v>
      </c>
      <c r="AW13" s="18" t="str">
        <f t="shared" si="7"/>
        <v>8</v>
      </c>
      <c r="AX13" s="18" t="str">
        <f t="shared" si="8"/>
        <v>0</v>
      </c>
      <c r="AY13" s="18" t="str">
        <f t="shared" si="9"/>
        <v>0</v>
      </c>
      <c r="AZ13" s="18">
        <f t="shared" si="10"/>
        <v>8</v>
      </c>
      <c r="BA13" s="18" t="str">
        <f t="shared" si="11"/>
        <v>0</v>
      </c>
      <c r="BB13" s="18" t="str">
        <f t="shared" si="12"/>
        <v>11,7</v>
      </c>
      <c r="BC13" s="18" t="str">
        <f t="shared" si="13"/>
        <v>0</v>
      </c>
      <c r="BD13" s="18">
        <f t="shared" si="14"/>
        <v>11.7</v>
      </c>
      <c r="BE13" s="18" t="str">
        <f t="shared" si="15"/>
        <v>0</v>
      </c>
      <c r="BF13" s="18" t="str">
        <f t="shared" si="16"/>
        <v>0</v>
      </c>
      <c r="BG13" s="18" t="str">
        <f t="shared" si="17"/>
        <v>18</v>
      </c>
      <c r="BH13" s="18">
        <f t="shared" si="18"/>
        <v>18</v>
      </c>
      <c r="BI13" s="18" t="str">
        <f t="shared" si="19"/>
        <v>0</v>
      </c>
      <c r="BJ13" s="18" t="str">
        <f t="shared" si="20"/>
        <v>0</v>
      </c>
      <c r="BK13" s="18" t="str">
        <f t="shared" si="21"/>
        <v>18</v>
      </c>
      <c r="BL13" s="18">
        <f t="shared" si="22"/>
        <v>18</v>
      </c>
      <c r="BM13" s="18" t="str">
        <f t="shared" si="23"/>
        <v>0</v>
      </c>
      <c r="BN13" s="18" t="str">
        <f t="shared" si="24"/>
        <v>0</v>
      </c>
      <c r="BO13" s="18" t="str">
        <f t="shared" si="25"/>
        <v>18</v>
      </c>
      <c r="BP13" s="18">
        <f t="shared" si="26"/>
        <v>18</v>
      </c>
      <c r="BQ13" s="18" t="str">
        <f t="shared" si="27"/>
        <v>0</v>
      </c>
      <c r="BR13" s="18" t="str">
        <f t="shared" si="28"/>
        <v>0</v>
      </c>
      <c r="BS13" s="18" t="str">
        <f t="shared" si="29"/>
        <v>18</v>
      </c>
      <c r="BT13" s="18">
        <f t="shared" si="30"/>
        <v>18</v>
      </c>
      <c r="BU13" s="18" t="str">
        <f t="shared" si="31"/>
        <v>8</v>
      </c>
      <c r="BV13" s="18" t="str">
        <f t="shared" si="32"/>
        <v>0</v>
      </c>
      <c r="BW13" s="18" t="str">
        <f t="shared" si="33"/>
        <v>0</v>
      </c>
      <c r="BX13" s="18">
        <f t="shared" si="34"/>
        <v>8</v>
      </c>
      <c r="BY13" s="18" t="str">
        <f t="shared" si="35"/>
        <v>0</v>
      </c>
      <c r="BZ13" s="18" t="str">
        <f t="shared" si="36"/>
        <v>11,7</v>
      </c>
      <c r="CA13" s="18" t="str">
        <f t="shared" si="37"/>
        <v>0</v>
      </c>
      <c r="CB13" s="18">
        <f t="shared" si="38"/>
        <v>11.7</v>
      </c>
      <c r="CC13" s="18" t="str">
        <f t="shared" si="39"/>
        <v>0</v>
      </c>
      <c r="CD13" s="18" t="str">
        <f t="shared" si="40"/>
        <v>11,7</v>
      </c>
      <c r="CE13" s="18" t="str">
        <f t="shared" si="41"/>
        <v>0</v>
      </c>
      <c r="CF13" s="18">
        <f t="shared" si="42"/>
        <v>11.7</v>
      </c>
      <c r="CG13" s="18">
        <f t="shared" si="43"/>
        <v>10</v>
      </c>
      <c r="CH13" s="18" t="str">
        <f t="shared" si="44"/>
        <v>0</v>
      </c>
      <c r="CI13" s="18" t="str">
        <f t="shared" si="45"/>
        <v>0</v>
      </c>
      <c r="CJ13" s="18">
        <f t="shared" si="46"/>
        <v>10</v>
      </c>
      <c r="CK13" s="18" t="str">
        <f t="shared" si="47"/>
        <v>5</v>
      </c>
      <c r="CL13" s="18" t="str">
        <f t="shared" si="48"/>
        <v>0</v>
      </c>
      <c r="CM13" s="18" t="str">
        <f t="shared" si="49"/>
        <v>0</v>
      </c>
      <c r="CN13" s="18">
        <f t="shared" si="50"/>
        <v>5</v>
      </c>
      <c r="CO13" s="18" t="str">
        <f t="shared" si="51"/>
        <v>0</v>
      </c>
      <c r="CP13" s="18" t="str">
        <f t="shared" si="52"/>
        <v>0</v>
      </c>
      <c r="CQ13" s="18" t="str">
        <f t="shared" si="53"/>
        <v>0</v>
      </c>
      <c r="CR13" s="18">
        <f t="shared" si="54"/>
        <v>0</v>
      </c>
      <c r="CS13" s="18" t="str">
        <f t="shared" si="55"/>
        <v>0</v>
      </c>
      <c r="CT13" s="18" t="str">
        <f t="shared" si="56"/>
        <v>0</v>
      </c>
      <c r="CU13" s="18" t="str">
        <f t="shared" si="57"/>
        <v>0</v>
      </c>
      <c r="CV13" s="18">
        <f t="shared" si="58"/>
        <v>0</v>
      </c>
      <c r="CW13" s="18" t="str">
        <f t="shared" si="59"/>
        <v>0</v>
      </c>
      <c r="CX13" s="18" t="str">
        <f t="shared" si="60"/>
        <v>0</v>
      </c>
      <c r="CY13" s="18" t="str">
        <f t="shared" si="61"/>
        <v>0</v>
      </c>
      <c r="CZ13" s="18">
        <f t="shared" si="62"/>
        <v>0</v>
      </c>
      <c r="DA13" s="18" t="str">
        <f t="shared" si="63"/>
        <v>0</v>
      </c>
      <c r="DB13" s="18" t="str">
        <f t="shared" si="64"/>
        <v>0</v>
      </c>
      <c r="DC13" s="18" t="str">
        <f t="shared" si="65"/>
        <v>0</v>
      </c>
      <c r="DD13" s="18">
        <f t="shared" si="66"/>
        <v>0</v>
      </c>
      <c r="DE13" s="18" t="str">
        <f t="shared" si="67"/>
        <v>0</v>
      </c>
      <c r="DF13" s="18" t="str">
        <f t="shared" si="68"/>
        <v>0</v>
      </c>
      <c r="DG13" s="18" t="str">
        <f t="shared" si="69"/>
        <v>0</v>
      </c>
      <c r="DH13" s="18">
        <f t="shared" si="70"/>
        <v>0</v>
      </c>
      <c r="DI13" s="18" t="str">
        <f t="shared" si="71"/>
        <v>0</v>
      </c>
      <c r="DJ13" s="18" t="str">
        <f t="shared" si="72"/>
        <v>0</v>
      </c>
      <c r="DK13" s="18" t="str">
        <f t="shared" si="73"/>
        <v>0</v>
      </c>
      <c r="DL13" s="18">
        <f t="shared" si="74"/>
        <v>0</v>
      </c>
      <c r="DM13" s="18" t="str">
        <f t="shared" si="75"/>
        <v>0</v>
      </c>
      <c r="DN13" s="18" t="str">
        <f t="shared" si="76"/>
        <v>0</v>
      </c>
      <c r="DO13" s="18" t="str">
        <f t="shared" si="77"/>
        <v>0</v>
      </c>
      <c r="DP13" s="18">
        <f t="shared" si="78"/>
        <v>0</v>
      </c>
      <c r="DQ13" s="18" t="str">
        <f t="shared" si="79"/>
        <v>0</v>
      </c>
      <c r="DR13" s="18" t="str">
        <f t="shared" si="80"/>
        <v>0</v>
      </c>
      <c r="DS13" s="18" t="str">
        <f t="shared" si="81"/>
        <v>0</v>
      </c>
      <c r="DT13" s="21">
        <f t="shared" si="82"/>
        <v>0</v>
      </c>
      <c r="DU13" s="22">
        <f t="shared" si="1"/>
        <v>143.79999999999998</v>
      </c>
      <c r="DV13" s="23">
        <v>-36</v>
      </c>
      <c r="DW13" s="24">
        <f t="shared" si="83"/>
        <v>107.79999999999998</v>
      </c>
    </row>
    <row r="14" spans="1:127" ht="12.75">
      <c r="A14" s="23">
        <v>933</v>
      </c>
      <c r="B14" s="23" t="s">
        <v>63</v>
      </c>
      <c r="C14" s="23" t="s">
        <v>51</v>
      </c>
      <c r="D14" s="23" t="s">
        <v>52</v>
      </c>
      <c r="E14" s="23" t="s">
        <v>10</v>
      </c>
      <c r="F14" s="23" t="s">
        <v>10</v>
      </c>
      <c r="G14" s="23" t="s">
        <v>10</v>
      </c>
      <c r="H14" s="23" t="s">
        <v>10</v>
      </c>
      <c r="I14" s="4"/>
      <c r="J14" s="26"/>
      <c r="K14" s="23"/>
      <c r="L14" s="23"/>
      <c r="M14" s="23"/>
      <c r="N14" s="23"/>
      <c r="O14" s="5"/>
      <c r="P14" s="27"/>
      <c r="Q14" s="6"/>
      <c r="R14" s="6"/>
      <c r="S14" s="6">
        <f t="shared" si="2"/>
        <v>933</v>
      </c>
      <c r="T14" s="23">
        <v>4</v>
      </c>
      <c r="U14" s="23">
        <v>2</v>
      </c>
      <c r="V14" s="23">
        <v>4</v>
      </c>
      <c r="W14" s="23">
        <v>4</v>
      </c>
      <c r="X14" s="23">
        <v>1</v>
      </c>
      <c r="Y14" s="23">
        <v>2</v>
      </c>
      <c r="Z14" s="23">
        <v>2</v>
      </c>
      <c r="AA14" s="23">
        <v>4</v>
      </c>
      <c r="AB14" s="23">
        <v>1</v>
      </c>
      <c r="AC14" s="23">
        <v>3</v>
      </c>
      <c r="AD14" s="23">
        <v>3</v>
      </c>
      <c r="AE14" s="23">
        <v>3</v>
      </c>
      <c r="AF14" s="23"/>
      <c r="AG14" s="23"/>
      <c r="AH14" s="23"/>
      <c r="AI14" s="23"/>
      <c r="AJ14" s="23"/>
      <c r="AK14" s="23"/>
      <c r="AL14" s="23"/>
      <c r="AM14" s="23"/>
      <c r="AN14" s="1"/>
      <c r="AR14" s="6">
        <f t="shared" si="0"/>
        <v>933</v>
      </c>
      <c r="AS14" s="16" t="str">
        <f t="shared" si="3"/>
        <v>8</v>
      </c>
      <c r="AT14" s="16" t="str">
        <f t="shared" si="4"/>
        <v>0</v>
      </c>
      <c r="AU14" s="16" t="str">
        <f t="shared" si="5"/>
        <v>0</v>
      </c>
      <c r="AV14" s="18">
        <f t="shared" si="6"/>
        <v>8</v>
      </c>
      <c r="AW14" s="18" t="str">
        <f t="shared" si="7"/>
        <v>5</v>
      </c>
      <c r="AX14" s="18" t="str">
        <f t="shared" si="8"/>
        <v>0</v>
      </c>
      <c r="AY14" s="18" t="str">
        <f t="shared" si="9"/>
        <v>0</v>
      </c>
      <c r="AZ14" s="18">
        <f t="shared" si="10"/>
        <v>5</v>
      </c>
      <c r="BA14" s="18" t="str">
        <f t="shared" si="11"/>
        <v>8</v>
      </c>
      <c r="BB14" s="18" t="str">
        <f t="shared" si="12"/>
        <v>0</v>
      </c>
      <c r="BC14" s="18" t="str">
        <f t="shared" si="13"/>
        <v>0</v>
      </c>
      <c r="BD14" s="18">
        <f t="shared" si="14"/>
        <v>8</v>
      </c>
      <c r="BE14" s="18" t="str">
        <f t="shared" si="15"/>
        <v>8</v>
      </c>
      <c r="BF14" s="18" t="str">
        <f t="shared" si="16"/>
        <v>0</v>
      </c>
      <c r="BG14" s="18" t="str">
        <f t="shared" si="17"/>
        <v>0</v>
      </c>
      <c r="BH14" s="18">
        <f t="shared" si="18"/>
        <v>8</v>
      </c>
      <c r="BI14" s="18" t="str">
        <f t="shared" si="19"/>
        <v>3</v>
      </c>
      <c r="BJ14" s="18" t="str">
        <f t="shared" si="20"/>
        <v>0</v>
      </c>
      <c r="BK14" s="18" t="str">
        <f t="shared" si="21"/>
        <v>0</v>
      </c>
      <c r="BL14" s="18">
        <f t="shared" si="22"/>
        <v>3</v>
      </c>
      <c r="BM14" s="18" t="str">
        <f t="shared" si="23"/>
        <v>5</v>
      </c>
      <c r="BN14" s="18" t="str">
        <f t="shared" si="24"/>
        <v>0</v>
      </c>
      <c r="BO14" s="18" t="str">
        <f t="shared" si="25"/>
        <v>0</v>
      </c>
      <c r="BP14" s="18">
        <f t="shared" si="26"/>
        <v>5</v>
      </c>
      <c r="BQ14" s="18" t="str">
        <f t="shared" si="27"/>
        <v>5</v>
      </c>
      <c r="BR14" s="18" t="str">
        <f t="shared" si="28"/>
        <v>0</v>
      </c>
      <c r="BS14" s="18" t="str">
        <f t="shared" si="29"/>
        <v>0</v>
      </c>
      <c r="BT14" s="18">
        <f t="shared" si="30"/>
        <v>5</v>
      </c>
      <c r="BU14" s="18" t="str">
        <f t="shared" si="31"/>
        <v>8</v>
      </c>
      <c r="BV14" s="18" t="str">
        <f t="shared" si="32"/>
        <v>0</v>
      </c>
      <c r="BW14" s="18" t="str">
        <f t="shared" si="33"/>
        <v>0</v>
      </c>
      <c r="BX14" s="18">
        <f t="shared" si="34"/>
        <v>8</v>
      </c>
      <c r="BY14" s="18" t="str">
        <f t="shared" si="35"/>
        <v>3</v>
      </c>
      <c r="BZ14" s="18" t="str">
        <f t="shared" si="36"/>
        <v>0</v>
      </c>
      <c r="CA14" s="18" t="str">
        <f t="shared" si="37"/>
        <v>0</v>
      </c>
      <c r="CB14" s="18">
        <f t="shared" si="38"/>
        <v>3</v>
      </c>
      <c r="CC14" s="18" t="str">
        <f t="shared" si="39"/>
        <v>5,7</v>
      </c>
      <c r="CD14" s="18" t="str">
        <f t="shared" si="40"/>
        <v>0</v>
      </c>
      <c r="CE14" s="18" t="str">
        <f t="shared" si="41"/>
        <v>0</v>
      </c>
      <c r="CF14" s="18">
        <f t="shared" si="42"/>
        <v>5.7</v>
      </c>
      <c r="CG14" s="18" t="str">
        <f t="shared" si="43"/>
        <v>5,7</v>
      </c>
      <c r="CH14" s="18" t="str">
        <f t="shared" si="44"/>
        <v>0</v>
      </c>
      <c r="CI14" s="18" t="str">
        <f t="shared" si="45"/>
        <v>0</v>
      </c>
      <c r="CJ14" s="18">
        <f t="shared" si="46"/>
        <v>5.7</v>
      </c>
      <c r="CK14" s="18" t="str">
        <f t="shared" si="47"/>
        <v>5,7</v>
      </c>
      <c r="CL14" s="18" t="str">
        <f t="shared" si="48"/>
        <v>0</v>
      </c>
      <c r="CM14" s="18" t="str">
        <f t="shared" si="49"/>
        <v>0</v>
      </c>
      <c r="CN14" s="18">
        <f t="shared" si="50"/>
        <v>5.7</v>
      </c>
      <c r="CO14" s="18" t="str">
        <f t="shared" si="51"/>
        <v>0</v>
      </c>
      <c r="CP14" s="18" t="str">
        <f t="shared" si="52"/>
        <v>0</v>
      </c>
      <c r="CQ14" s="18" t="str">
        <f t="shared" si="53"/>
        <v>0</v>
      </c>
      <c r="CR14" s="18">
        <f t="shared" si="54"/>
        <v>0</v>
      </c>
      <c r="CS14" s="18" t="str">
        <f t="shared" si="55"/>
        <v>0</v>
      </c>
      <c r="CT14" s="18" t="str">
        <f t="shared" si="56"/>
        <v>0</v>
      </c>
      <c r="CU14" s="18" t="str">
        <f t="shared" si="57"/>
        <v>0</v>
      </c>
      <c r="CV14" s="18">
        <f t="shared" si="58"/>
        <v>0</v>
      </c>
      <c r="CW14" s="18" t="str">
        <f t="shared" si="59"/>
        <v>0</v>
      </c>
      <c r="CX14" s="18" t="str">
        <f t="shared" si="60"/>
        <v>0</v>
      </c>
      <c r="CY14" s="18" t="str">
        <f t="shared" si="61"/>
        <v>0</v>
      </c>
      <c r="CZ14" s="18">
        <f t="shared" si="62"/>
        <v>0</v>
      </c>
      <c r="DA14" s="18" t="str">
        <f t="shared" si="63"/>
        <v>0</v>
      </c>
      <c r="DB14" s="18" t="str">
        <f t="shared" si="64"/>
        <v>0</v>
      </c>
      <c r="DC14" s="18" t="str">
        <f t="shared" si="65"/>
        <v>0</v>
      </c>
      <c r="DD14" s="18">
        <f t="shared" si="66"/>
        <v>0</v>
      </c>
      <c r="DE14" s="18" t="str">
        <f t="shared" si="67"/>
        <v>0</v>
      </c>
      <c r="DF14" s="18" t="str">
        <f t="shared" si="68"/>
        <v>0</v>
      </c>
      <c r="DG14" s="18" t="str">
        <f t="shared" si="69"/>
        <v>0</v>
      </c>
      <c r="DH14" s="18">
        <f t="shared" si="70"/>
        <v>0</v>
      </c>
      <c r="DI14" s="18" t="str">
        <f t="shared" si="71"/>
        <v>0</v>
      </c>
      <c r="DJ14" s="18" t="str">
        <f t="shared" si="72"/>
        <v>0</v>
      </c>
      <c r="DK14" s="18" t="str">
        <f t="shared" si="73"/>
        <v>0</v>
      </c>
      <c r="DL14" s="18">
        <f t="shared" si="74"/>
        <v>0</v>
      </c>
      <c r="DM14" s="18" t="str">
        <f t="shared" si="75"/>
        <v>0</v>
      </c>
      <c r="DN14" s="18" t="str">
        <f t="shared" si="76"/>
        <v>0</v>
      </c>
      <c r="DO14" s="18" t="str">
        <f t="shared" si="77"/>
        <v>0</v>
      </c>
      <c r="DP14" s="18">
        <f t="shared" si="78"/>
        <v>0</v>
      </c>
      <c r="DQ14" s="18" t="str">
        <f t="shared" si="79"/>
        <v>0</v>
      </c>
      <c r="DR14" s="18" t="str">
        <f t="shared" si="80"/>
        <v>0</v>
      </c>
      <c r="DS14" s="18" t="str">
        <f t="shared" si="81"/>
        <v>0</v>
      </c>
      <c r="DT14" s="21">
        <f t="shared" si="82"/>
        <v>0</v>
      </c>
      <c r="DU14" s="22">
        <f t="shared" si="1"/>
        <v>70.1</v>
      </c>
      <c r="DV14" s="23">
        <v>-16</v>
      </c>
      <c r="DW14" s="24">
        <f t="shared" si="83"/>
        <v>54.099999999999994</v>
      </c>
    </row>
    <row r="15" spans="1:127" ht="12.75">
      <c r="A15" s="23">
        <v>937</v>
      </c>
      <c r="B15" s="23"/>
      <c r="C15" s="23" t="s">
        <v>57</v>
      </c>
      <c r="D15" s="23" t="s">
        <v>58</v>
      </c>
      <c r="E15" s="23"/>
      <c r="F15" s="23"/>
      <c r="G15" s="23"/>
      <c r="H15" s="23"/>
      <c r="I15" s="4"/>
      <c r="J15" s="26"/>
      <c r="K15" s="23"/>
      <c r="L15" s="23"/>
      <c r="M15" s="23"/>
      <c r="N15" s="23"/>
      <c r="O15" s="5"/>
      <c r="P15" s="27"/>
      <c r="Q15" s="6"/>
      <c r="R15" s="6"/>
      <c r="S15" s="6">
        <f t="shared" si="2"/>
        <v>937</v>
      </c>
      <c r="T15" s="23">
        <v>12</v>
      </c>
      <c r="U15" s="23">
        <v>12</v>
      </c>
      <c r="V15" s="23">
        <v>12</v>
      </c>
      <c r="W15" s="23">
        <v>12</v>
      </c>
      <c r="X15" s="23">
        <v>12</v>
      </c>
      <c r="Y15" s="23">
        <v>12</v>
      </c>
      <c r="Z15" s="23">
        <v>12</v>
      </c>
      <c r="AA15" s="23">
        <v>9</v>
      </c>
      <c r="AB15" s="23">
        <v>12</v>
      </c>
      <c r="AC15" s="23">
        <v>9</v>
      </c>
      <c r="AD15" s="23">
        <v>9</v>
      </c>
      <c r="AE15" s="23">
        <v>8</v>
      </c>
      <c r="AF15" s="23"/>
      <c r="AG15" s="23"/>
      <c r="AH15" s="23"/>
      <c r="AI15" s="23"/>
      <c r="AJ15" s="23"/>
      <c r="AK15" s="23"/>
      <c r="AL15" s="23"/>
      <c r="AM15" s="23"/>
      <c r="AN15" s="1"/>
      <c r="AR15" s="6">
        <f t="shared" si="0"/>
        <v>937</v>
      </c>
      <c r="AS15" s="16" t="str">
        <f t="shared" si="3"/>
        <v>0</v>
      </c>
      <c r="AT15" s="16" t="str">
        <f t="shared" si="4"/>
        <v>0</v>
      </c>
      <c r="AU15" s="16" t="str">
        <f t="shared" si="5"/>
        <v>18</v>
      </c>
      <c r="AV15" s="18">
        <f t="shared" si="6"/>
        <v>18</v>
      </c>
      <c r="AW15" s="18" t="str">
        <f t="shared" si="7"/>
        <v>0</v>
      </c>
      <c r="AX15" s="18" t="str">
        <f t="shared" si="8"/>
        <v>0</v>
      </c>
      <c r="AY15" s="18" t="str">
        <f t="shared" si="9"/>
        <v>18</v>
      </c>
      <c r="AZ15" s="18">
        <f t="shared" si="10"/>
        <v>18</v>
      </c>
      <c r="BA15" s="18" t="str">
        <f t="shared" si="11"/>
        <v>0</v>
      </c>
      <c r="BB15" s="18" t="str">
        <f t="shared" si="12"/>
        <v>0</v>
      </c>
      <c r="BC15" s="18" t="str">
        <f t="shared" si="13"/>
        <v>18</v>
      </c>
      <c r="BD15" s="18">
        <f t="shared" si="14"/>
        <v>18</v>
      </c>
      <c r="BE15" s="18" t="str">
        <f t="shared" si="15"/>
        <v>0</v>
      </c>
      <c r="BF15" s="18" t="str">
        <f t="shared" si="16"/>
        <v>0</v>
      </c>
      <c r="BG15" s="18" t="str">
        <f t="shared" si="17"/>
        <v>18</v>
      </c>
      <c r="BH15" s="18">
        <f t="shared" si="18"/>
        <v>18</v>
      </c>
      <c r="BI15" s="18" t="str">
        <f t="shared" si="19"/>
        <v>0</v>
      </c>
      <c r="BJ15" s="18" t="str">
        <f t="shared" si="20"/>
        <v>0</v>
      </c>
      <c r="BK15" s="18" t="str">
        <f t="shared" si="21"/>
        <v>18</v>
      </c>
      <c r="BL15" s="18">
        <f t="shared" si="22"/>
        <v>18</v>
      </c>
      <c r="BM15" s="18" t="str">
        <f t="shared" si="23"/>
        <v>0</v>
      </c>
      <c r="BN15" s="18" t="str">
        <f t="shared" si="24"/>
        <v>0</v>
      </c>
      <c r="BO15" s="18" t="str">
        <f t="shared" si="25"/>
        <v>18</v>
      </c>
      <c r="BP15" s="18">
        <f t="shared" si="26"/>
        <v>18</v>
      </c>
      <c r="BQ15" s="18" t="str">
        <f t="shared" si="27"/>
        <v>0</v>
      </c>
      <c r="BR15" s="18" t="str">
        <f t="shared" si="28"/>
        <v>0</v>
      </c>
      <c r="BS15" s="18" t="str">
        <f t="shared" si="29"/>
        <v>18</v>
      </c>
      <c r="BT15" s="18">
        <f t="shared" si="30"/>
        <v>18</v>
      </c>
      <c r="BU15" s="18" t="str">
        <f t="shared" si="31"/>
        <v>0</v>
      </c>
      <c r="BV15" s="18" t="str">
        <f t="shared" si="32"/>
        <v>15</v>
      </c>
      <c r="BW15" s="18" t="str">
        <f t="shared" si="33"/>
        <v>0</v>
      </c>
      <c r="BX15" s="18">
        <f t="shared" si="34"/>
        <v>15</v>
      </c>
      <c r="BY15" s="18" t="str">
        <f t="shared" si="35"/>
        <v>0</v>
      </c>
      <c r="BZ15" s="18" t="str">
        <f t="shared" si="36"/>
        <v>0</v>
      </c>
      <c r="CA15" s="18" t="str">
        <f t="shared" si="37"/>
        <v>18</v>
      </c>
      <c r="CB15" s="18">
        <f t="shared" si="38"/>
        <v>18</v>
      </c>
      <c r="CC15" s="18" t="str">
        <f t="shared" si="39"/>
        <v>0</v>
      </c>
      <c r="CD15" s="18" t="str">
        <f t="shared" si="40"/>
        <v>15</v>
      </c>
      <c r="CE15" s="18" t="str">
        <f t="shared" si="41"/>
        <v>0</v>
      </c>
      <c r="CF15" s="18">
        <f t="shared" si="42"/>
        <v>15</v>
      </c>
      <c r="CG15" s="18" t="str">
        <f t="shared" si="43"/>
        <v>0</v>
      </c>
      <c r="CH15" s="18" t="str">
        <f t="shared" si="44"/>
        <v>15</v>
      </c>
      <c r="CI15" s="18" t="str">
        <f t="shared" si="45"/>
        <v>0</v>
      </c>
      <c r="CJ15" s="18">
        <f t="shared" si="46"/>
        <v>15</v>
      </c>
      <c r="CK15" s="18" t="str">
        <f t="shared" si="47"/>
        <v>0</v>
      </c>
      <c r="CL15" s="18" t="str">
        <f t="shared" si="48"/>
        <v>14</v>
      </c>
      <c r="CM15" s="18" t="str">
        <f t="shared" si="49"/>
        <v>0</v>
      </c>
      <c r="CN15" s="18">
        <f t="shared" si="50"/>
        <v>14</v>
      </c>
      <c r="CO15" s="18" t="str">
        <f t="shared" si="51"/>
        <v>0</v>
      </c>
      <c r="CP15" s="18" t="str">
        <f t="shared" si="52"/>
        <v>0</v>
      </c>
      <c r="CQ15" s="18" t="str">
        <f t="shared" si="53"/>
        <v>0</v>
      </c>
      <c r="CR15" s="18">
        <f t="shared" si="54"/>
        <v>0</v>
      </c>
      <c r="CS15" s="18" t="str">
        <f t="shared" si="55"/>
        <v>0</v>
      </c>
      <c r="CT15" s="18" t="str">
        <f t="shared" si="56"/>
        <v>0</v>
      </c>
      <c r="CU15" s="18" t="str">
        <f t="shared" si="57"/>
        <v>0</v>
      </c>
      <c r="CV15" s="18">
        <f t="shared" si="58"/>
        <v>0</v>
      </c>
      <c r="CW15" s="18" t="str">
        <f t="shared" si="59"/>
        <v>0</v>
      </c>
      <c r="CX15" s="18" t="str">
        <f t="shared" si="60"/>
        <v>0</v>
      </c>
      <c r="CY15" s="18" t="str">
        <f t="shared" si="61"/>
        <v>0</v>
      </c>
      <c r="CZ15" s="18">
        <f t="shared" si="62"/>
        <v>0</v>
      </c>
      <c r="DA15" s="18" t="str">
        <f t="shared" si="63"/>
        <v>0</v>
      </c>
      <c r="DB15" s="18" t="str">
        <f t="shared" si="64"/>
        <v>0</v>
      </c>
      <c r="DC15" s="18" t="str">
        <f t="shared" si="65"/>
        <v>0</v>
      </c>
      <c r="DD15" s="18">
        <f t="shared" si="66"/>
        <v>0</v>
      </c>
      <c r="DE15" s="18" t="str">
        <f t="shared" si="67"/>
        <v>0</v>
      </c>
      <c r="DF15" s="18" t="str">
        <f t="shared" si="68"/>
        <v>0</v>
      </c>
      <c r="DG15" s="18" t="str">
        <f t="shared" si="69"/>
        <v>0</v>
      </c>
      <c r="DH15" s="18">
        <f t="shared" si="70"/>
        <v>0</v>
      </c>
      <c r="DI15" s="18" t="str">
        <f t="shared" si="71"/>
        <v>0</v>
      </c>
      <c r="DJ15" s="18" t="str">
        <f t="shared" si="72"/>
        <v>0</v>
      </c>
      <c r="DK15" s="18" t="str">
        <f t="shared" si="73"/>
        <v>0</v>
      </c>
      <c r="DL15" s="18">
        <f t="shared" si="74"/>
        <v>0</v>
      </c>
      <c r="DM15" s="18" t="str">
        <f t="shared" si="75"/>
        <v>0</v>
      </c>
      <c r="DN15" s="18" t="str">
        <f t="shared" si="76"/>
        <v>0</v>
      </c>
      <c r="DO15" s="18" t="str">
        <f t="shared" si="77"/>
        <v>0</v>
      </c>
      <c r="DP15" s="18">
        <f t="shared" si="78"/>
        <v>0</v>
      </c>
      <c r="DQ15" s="18" t="str">
        <f t="shared" si="79"/>
        <v>0</v>
      </c>
      <c r="DR15" s="18" t="str">
        <f t="shared" si="80"/>
        <v>0</v>
      </c>
      <c r="DS15" s="18" t="str">
        <f t="shared" si="81"/>
        <v>0</v>
      </c>
      <c r="DT15" s="21">
        <f t="shared" si="82"/>
        <v>0</v>
      </c>
      <c r="DU15" s="22">
        <f t="shared" si="1"/>
        <v>203</v>
      </c>
      <c r="DV15" s="23">
        <v>-36</v>
      </c>
      <c r="DW15" s="24">
        <f t="shared" si="83"/>
        <v>167</v>
      </c>
    </row>
    <row r="16" spans="1:127" ht="12.75">
      <c r="A16" s="23">
        <v>961</v>
      </c>
      <c r="B16" s="23"/>
      <c r="C16" s="23" t="s">
        <v>53</v>
      </c>
      <c r="D16" s="23" t="s">
        <v>54</v>
      </c>
      <c r="E16" s="23" t="s">
        <v>10</v>
      </c>
      <c r="F16" s="23" t="s">
        <v>10</v>
      </c>
      <c r="G16" s="23" t="s">
        <v>10</v>
      </c>
      <c r="H16" s="23" t="s">
        <v>10</v>
      </c>
      <c r="I16" s="4"/>
      <c r="J16" s="26"/>
      <c r="K16" s="23"/>
      <c r="L16" s="23"/>
      <c r="M16" s="23"/>
      <c r="N16" s="23"/>
      <c r="O16" s="5"/>
      <c r="P16" s="27"/>
      <c r="Q16" s="6"/>
      <c r="R16" s="6"/>
      <c r="S16" s="6">
        <f t="shared" si="2"/>
        <v>961</v>
      </c>
      <c r="T16" s="23">
        <v>1</v>
      </c>
      <c r="U16" s="23">
        <v>1</v>
      </c>
      <c r="V16" s="23">
        <v>2</v>
      </c>
      <c r="W16" s="23">
        <v>2</v>
      </c>
      <c r="X16" s="23">
        <v>3</v>
      </c>
      <c r="Y16" s="23">
        <v>12</v>
      </c>
      <c r="Z16" s="23">
        <v>12</v>
      </c>
      <c r="AA16" s="23">
        <v>3</v>
      </c>
      <c r="AB16" s="23">
        <v>2</v>
      </c>
      <c r="AC16" s="23">
        <v>1</v>
      </c>
      <c r="AD16" s="23">
        <v>4</v>
      </c>
      <c r="AE16" s="23">
        <v>5</v>
      </c>
      <c r="AF16" s="23"/>
      <c r="AG16" s="23"/>
      <c r="AH16" s="23"/>
      <c r="AI16" s="23"/>
      <c r="AJ16" s="23"/>
      <c r="AK16" s="23"/>
      <c r="AL16" s="23"/>
      <c r="AM16" s="23"/>
      <c r="AN16" s="1"/>
      <c r="AR16" s="6">
        <f t="shared" si="0"/>
        <v>961</v>
      </c>
      <c r="AS16" s="16" t="str">
        <f t="shared" si="3"/>
        <v>3</v>
      </c>
      <c r="AT16" s="16" t="str">
        <f t="shared" si="4"/>
        <v>0</v>
      </c>
      <c r="AU16" s="16" t="str">
        <f t="shared" si="5"/>
        <v>0</v>
      </c>
      <c r="AV16" s="18">
        <f t="shared" si="6"/>
        <v>3</v>
      </c>
      <c r="AW16" s="18" t="str">
        <f t="shared" si="7"/>
        <v>3</v>
      </c>
      <c r="AX16" s="18" t="str">
        <f t="shared" si="8"/>
        <v>0</v>
      </c>
      <c r="AY16" s="18" t="str">
        <f t="shared" si="9"/>
        <v>0</v>
      </c>
      <c r="AZ16" s="18">
        <f t="shared" si="10"/>
        <v>3</v>
      </c>
      <c r="BA16" s="18" t="str">
        <f t="shared" si="11"/>
        <v>5</v>
      </c>
      <c r="BB16" s="18" t="str">
        <f t="shared" si="12"/>
        <v>0</v>
      </c>
      <c r="BC16" s="18" t="str">
        <f t="shared" si="13"/>
        <v>0</v>
      </c>
      <c r="BD16" s="18">
        <f t="shared" si="14"/>
        <v>5</v>
      </c>
      <c r="BE16" s="18" t="str">
        <f t="shared" si="15"/>
        <v>5</v>
      </c>
      <c r="BF16" s="18" t="str">
        <f t="shared" si="16"/>
        <v>0</v>
      </c>
      <c r="BG16" s="18" t="str">
        <f t="shared" si="17"/>
        <v>0</v>
      </c>
      <c r="BH16" s="18">
        <f t="shared" si="18"/>
        <v>5</v>
      </c>
      <c r="BI16" s="18" t="str">
        <f t="shared" si="19"/>
        <v>5,7</v>
      </c>
      <c r="BJ16" s="18" t="str">
        <f t="shared" si="20"/>
        <v>0</v>
      </c>
      <c r="BK16" s="18" t="str">
        <f t="shared" si="21"/>
        <v>0</v>
      </c>
      <c r="BL16" s="18">
        <f t="shared" si="22"/>
        <v>5.7</v>
      </c>
      <c r="BM16" s="18" t="str">
        <f t="shared" si="23"/>
        <v>0</v>
      </c>
      <c r="BN16" s="18" t="str">
        <f t="shared" si="24"/>
        <v>0</v>
      </c>
      <c r="BO16" s="18" t="str">
        <f t="shared" si="25"/>
        <v>18</v>
      </c>
      <c r="BP16" s="18">
        <f t="shared" si="26"/>
        <v>18</v>
      </c>
      <c r="BQ16" s="18" t="str">
        <f t="shared" si="27"/>
        <v>0</v>
      </c>
      <c r="BR16" s="18" t="str">
        <f t="shared" si="28"/>
        <v>0</v>
      </c>
      <c r="BS16" s="18" t="str">
        <f t="shared" si="29"/>
        <v>18</v>
      </c>
      <c r="BT16" s="18">
        <f t="shared" si="30"/>
        <v>18</v>
      </c>
      <c r="BU16" s="18" t="str">
        <f t="shared" si="31"/>
        <v>5,7</v>
      </c>
      <c r="BV16" s="18" t="str">
        <f t="shared" si="32"/>
        <v>0</v>
      </c>
      <c r="BW16" s="18" t="str">
        <f t="shared" si="33"/>
        <v>0</v>
      </c>
      <c r="BX16" s="18">
        <f t="shared" si="34"/>
        <v>5.7</v>
      </c>
      <c r="BY16" s="18" t="str">
        <f t="shared" si="35"/>
        <v>5</v>
      </c>
      <c r="BZ16" s="18" t="str">
        <f t="shared" si="36"/>
        <v>0</v>
      </c>
      <c r="CA16" s="18" t="str">
        <f t="shared" si="37"/>
        <v>0</v>
      </c>
      <c r="CB16" s="18">
        <f t="shared" si="38"/>
        <v>5</v>
      </c>
      <c r="CC16" s="18" t="str">
        <f t="shared" si="39"/>
        <v>3</v>
      </c>
      <c r="CD16" s="18" t="str">
        <f t="shared" si="40"/>
        <v>0</v>
      </c>
      <c r="CE16" s="18" t="str">
        <f t="shared" si="41"/>
        <v>0</v>
      </c>
      <c r="CF16" s="18">
        <f t="shared" si="42"/>
        <v>3</v>
      </c>
      <c r="CG16" s="18" t="str">
        <f t="shared" si="43"/>
        <v>8</v>
      </c>
      <c r="CH16" s="18" t="str">
        <f t="shared" si="44"/>
        <v>0</v>
      </c>
      <c r="CI16" s="18" t="str">
        <f t="shared" si="45"/>
        <v>0</v>
      </c>
      <c r="CJ16" s="18">
        <f t="shared" si="46"/>
        <v>8</v>
      </c>
      <c r="CK16" s="18">
        <f t="shared" si="47"/>
        <v>10</v>
      </c>
      <c r="CL16" s="18" t="str">
        <f t="shared" si="48"/>
        <v>0</v>
      </c>
      <c r="CM16" s="18" t="str">
        <f t="shared" si="49"/>
        <v>0</v>
      </c>
      <c r="CN16" s="18">
        <f t="shared" si="50"/>
        <v>10</v>
      </c>
      <c r="CO16" s="18" t="str">
        <f t="shared" si="51"/>
        <v>0</v>
      </c>
      <c r="CP16" s="18" t="str">
        <f t="shared" si="52"/>
        <v>0</v>
      </c>
      <c r="CQ16" s="18" t="str">
        <f t="shared" si="53"/>
        <v>0</v>
      </c>
      <c r="CR16" s="18">
        <f t="shared" si="54"/>
        <v>0</v>
      </c>
      <c r="CS16" s="18" t="str">
        <f t="shared" si="55"/>
        <v>0</v>
      </c>
      <c r="CT16" s="18" t="str">
        <f t="shared" si="56"/>
        <v>0</v>
      </c>
      <c r="CU16" s="18" t="str">
        <f t="shared" si="57"/>
        <v>0</v>
      </c>
      <c r="CV16" s="18">
        <f t="shared" si="58"/>
        <v>0</v>
      </c>
      <c r="CW16" s="18" t="str">
        <f t="shared" si="59"/>
        <v>0</v>
      </c>
      <c r="CX16" s="18" t="str">
        <f t="shared" si="60"/>
        <v>0</v>
      </c>
      <c r="CY16" s="18" t="str">
        <f t="shared" si="61"/>
        <v>0</v>
      </c>
      <c r="CZ16" s="18">
        <f t="shared" si="62"/>
        <v>0</v>
      </c>
      <c r="DA16" s="18" t="str">
        <f t="shared" si="63"/>
        <v>0</v>
      </c>
      <c r="DB16" s="18" t="str">
        <f t="shared" si="64"/>
        <v>0</v>
      </c>
      <c r="DC16" s="18" t="str">
        <f t="shared" si="65"/>
        <v>0</v>
      </c>
      <c r="DD16" s="18">
        <f t="shared" si="66"/>
        <v>0</v>
      </c>
      <c r="DE16" s="18" t="str">
        <f t="shared" si="67"/>
        <v>0</v>
      </c>
      <c r="DF16" s="18" t="str">
        <f t="shared" si="68"/>
        <v>0</v>
      </c>
      <c r="DG16" s="18" t="str">
        <f t="shared" si="69"/>
        <v>0</v>
      </c>
      <c r="DH16" s="18">
        <f t="shared" si="70"/>
        <v>0</v>
      </c>
      <c r="DI16" s="18" t="str">
        <f t="shared" si="71"/>
        <v>0</v>
      </c>
      <c r="DJ16" s="18" t="str">
        <f t="shared" si="72"/>
        <v>0</v>
      </c>
      <c r="DK16" s="18" t="str">
        <f t="shared" si="73"/>
        <v>0</v>
      </c>
      <c r="DL16" s="18">
        <f t="shared" si="74"/>
        <v>0</v>
      </c>
      <c r="DM16" s="18" t="str">
        <f t="shared" si="75"/>
        <v>0</v>
      </c>
      <c r="DN16" s="18" t="str">
        <f t="shared" si="76"/>
        <v>0</v>
      </c>
      <c r="DO16" s="18" t="str">
        <f t="shared" si="77"/>
        <v>0</v>
      </c>
      <c r="DP16" s="18">
        <f t="shared" si="78"/>
        <v>0</v>
      </c>
      <c r="DQ16" s="18" t="str">
        <f t="shared" si="79"/>
        <v>0</v>
      </c>
      <c r="DR16" s="18" t="str">
        <f t="shared" si="80"/>
        <v>0</v>
      </c>
      <c r="DS16" s="18" t="str">
        <f t="shared" si="81"/>
        <v>0</v>
      </c>
      <c r="DT16" s="21">
        <f t="shared" si="82"/>
        <v>0</v>
      </c>
      <c r="DU16" s="22">
        <f t="shared" si="1"/>
        <v>89.4</v>
      </c>
      <c r="DV16" s="23">
        <v>-36</v>
      </c>
      <c r="DW16" s="24">
        <f t="shared" si="83"/>
        <v>53.400000000000006</v>
      </c>
    </row>
    <row r="17" spans="1:127" ht="12.75">
      <c r="A17" s="23">
        <v>944</v>
      </c>
      <c r="B17" s="23"/>
      <c r="C17" s="23" t="s">
        <v>55</v>
      </c>
      <c r="D17" s="23" t="s">
        <v>61</v>
      </c>
      <c r="E17" s="23" t="s">
        <v>10</v>
      </c>
      <c r="F17" s="23" t="s">
        <v>10</v>
      </c>
      <c r="G17" s="23"/>
      <c r="H17" s="23"/>
      <c r="I17" s="4"/>
      <c r="J17" s="26"/>
      <c r="K17" s="23"/>
      <c r="L17" s="23"/>
      <c r="M17" s="23"/>
      <c r="N17" s="23"/>
      <c r="O17" s="5"/>
      <c r="P17" s="27"/>
      <c r="Q17" s="6"/>
      <c r="R17" s="6"/>
      <c r="S17" s="6">
        <f t="shared" si="2"/>
        <v>944</v>
      </c>
      <c r="T17" s="23">
        <v>7</v>
      </c>
      <c r="U17" s="23">
        <v>7</v>
      </c>
      <c r="V17" s="23">
        <v>7</v>
      </c>
      <c r="W17" s="23">
        <v>6</v>
      </c>
      <c r="X17" s="23">
        <v>5</v>
      </c>
      <c r="Y17" s="23">
        <v>6</v>
      </c>
      <c r="Z17" s="23">
        <v>5</v>
      </c>
      <c r="AA17" s="23">
        <v>12</v>
      </c>
      <c r="AB17" s="23">
        <v>12</v>
      </c>
      <c r="AC17" s="23">
        <v>12</v>
      </c>
      <c r="AD17" s="23">
        <v>12</v>
      </c>
      <c r="AE17" s="23">
        <v>12</v>
      </c>
      <c r="AF17" s="23"/>
      <c r="AG17" s="23"/>
      <c r="AH17" s="23"/>
      <c r="AI17" s="23"/>
      <c r="AJ17" s="23"/>
      <c r="AK17" s="23"/>
      <c r="AL17" s="23"/>
      <c r="AM17" s="23"/>
      <c r="AN17" s="1"/>
      <c r="AR17" s="6">
        <f t="shared" si="0"/>
        <v>944</v>
      </c>
      <c r="AS17" s="16" t="str">
        <f t="shared" si="3"/>
        <v>0</v>
      </c>
      <c r="AT17" s="16" t="str">
        <f t="shared" si="4"/>
        <v>13</v>
      </c>
      <c r="AU17" s="16" t="str">
        <f t="shared" si="5"/>
        <v>0</v>
      </c>
      <c r="AV17" s="18">
        <f t="shared" si="6"/>
        <v>13</v>
      </c>
      <c r="AW17" s="18" t="str">
        <f t="shared" si="7"/>
        <v>0</v>
      </c>
      <c r="AX17" s="18" t="str">
        <f t="shared" si="8"/>
        <v>13</v>
      </c>
      <c r="AY17" s="18" t="str">
        <f t="shared" si="9"/>
        <v>0</v>
      </c>
      <c r="AZ17" s="18">
        <f t="shared" si="10"/>
        <v>13</v>
      </c>
      <c r="BA17" s="18" t="str">
        <f t="shared" si="11"/>
        <v>0</v>
      </c>
      <c r="BB17" s="18" t="str">
        <f t="shared" si="12"/>
        <v>13</v>
      </c>
      <c r="BC17" s="18" t="str">
        <f t="shared" si="13"/>
        <v>0</v>
      </c>
      <c r="BD17" s="18">
        <f t="shared" si="14"/>
        <v>13</v>
      </c>
      <c r="BE17" s="18" t="str">
        <f t="shared" si="15"/>
        <v>0</v>
      </c>
      <c r="BF17" s="18" t="str">
        <f t="shared" si="16"/>
        <v>11,7</v>
      </c>
      <c r="BG17" s="18" t="str">
        <f t="shared" si="17"/>
        <v>0</v>
      </c>
      <c r="BH17" s="18">
        <f t="shared" si="18"/>
        <v>11.7</v>
      </c>
      <c r="BI17" s="18">
        <f t="shared" si="19"/>
        <v>10</v>
      </c>
      <c r="BJ17" s="18" t="str">
        <f t="shared" si="20"/>
        <v>0</v>
      </c>
      <c r="BK17" s="18" t="str">
        <f t="shared" si="21"/>
        <v>0</v>
      </c>
      <c r="BL17" s="18">
        <f t="shared" si="22"/>
        <v>10</v>
      </c>
      <c r="BM17" s="18" t="str">
        <f t="shared" si="23"/>
        <v>0</v>
      </c>
      <c r="BN17" s="18" t="str">
        <f t="shared" si="24"/>
        <v>11,7</v>
      </c>
      <c r="BO17" s="18" t="str">
        <f t="shared" si="25"/>
        <v>0</v>
      </c>
      <c r="BP17" s="18">
        <f t="shared" si="26"/>
        <v>11.7</v>
      </c>
      <c r="BQ17" s="18">
        <f t="shared" si="27"/>
        <v>10</v>
      </c>
      <c r="BR17" s="18" t="str">
        <f t="shared" si="28"/>
        <v>0</v>
      </c>
      <c r="BS17" s="18" t="str">
        <f t="shared" si="29"/>
        <v>0</v>
      </c>
      <c r="BT17" s="18">
        <f t="shared" si="30"/>
        <v>10</v>
      </c>
      <c r="BU17" s="18" t="str">
        <f t="shared" si="31"/>
        <v>0</v>
      </c>
      <c r="BV17" s="18" t="str">
        <f t="shared" si="32"/>
        <v>0</v>
      </c>
      <c r="BW17" s="18" t="str">
        <f t="shared" si="33"/>
        <v>18</v>
      </c>
      <c r="BX17" s="18">
        <f t="shared" si="34"/>
        <v>18</v>
      </c>
      <c r="BY17" s="18" t="str">
        <f t="shared" si="35"/>
        <v>0</v>
      </c>
      <c r="BZ17" s="18" t="str">
        <f t="shared" si="36"/>
        <v>0</v>
      </c>
      <c r="CA17" s="18" t="str">
        <f t="shared" si="37"/>
        <v>18</v>
      </c>
      <c r="CB17" s="18">
        <f t="shared" si="38"/>
        <v>18</v>
      </c>
      <c r="CC17" s="18" t="str">
        <f t="shared" si="39"/>
        <v>0</v>
      </c>
      <c r="CD17" s="18" t="str">
        <f t="shared" si="40"/>
        <v>0</v>
      </c>
      <c r="CE17" s="18" t="str">
        <f t="shared" si="41"/>
        <v>18</v>
      </c>
      <c r="CF17" s="18">
        <f t="shared" si="42"/>
        <v>18</v>
      </c>
      <c r="CG17" s="18" t="str">
        <f t="shared" si="43"/>
        <v>0</v>
      </c>
      <c r="CH17" s="18" t="str">
        <f t="shared" si="44"/>
        <v>0</v>
      </c>
      <c r="CI17" s="18" t="str">
        <f t="shared" si="45"/>
        <v>18</v>
      </c>
      <c r="CJ17" s="18">
        <f t="shared" si="46"/>
        <v>18</v>
      </c>
      <c r="CK17" s="18" t="str">
        <f t="shared" si="47"/>
        <v>0</v>
      </c>
      <c r="CL17" s="18" t="str">
        <f t="shared" si="48"/>
        <v>0</v>
      </c>
      <c r="CM17" s="18" t="str">
        <f t="shared" si="49"/>
        <v>18</v>
      </c>
      <c r="CN17" s="18">
        <f t="shared" si="50"/>
        <v>18</v>
      </c>
      <c r="CO17" s="18" t="str">
        <f t="shared" si="51"/>
        <v>0</v>
      </c>
      <c r="CP17" s="18" t="str">
        <f t="shared" si="52"/>
        <v>0</v>
      </c>
      <c r="CQ17" s="18" t="str">
        <f t="shared" si="53"/>
        <v>0</v>
      </c>
      <c r="CR17" s="18">
        <f t="shared" si="54"/>
        <v>0</v>
      </c>
      <c r="CS17" s="18" t="str">
        <f t="shared" si="55"/>
        <v>0</v>
      </c>
      <c r="CT17" s="18" t="str">
        <f t="shared" si="56"/>
        <v>0</v>
      </c>
      <c r="CU17" s="18" t="str">
        <f t="shared" si="57"/>
        <v>0</v>
      </c>
      <c r="CV17" s="18">
        <f t="shared" si="58"/>
        <v>0</v>
      </c>
      <c r="CW17" s="18" t="str">
        <f t="shared" si="59"/>
        <v>0</v>
      </c>
      <c r="CX17" s="18" t="str">
        <f t="shared" si="60"/>
        <v>0</v>
      </c>
      <c r="CY17" s="18" t="str">
        <f t="shared" si="61"/>
        <v>0</v>
      </c>
      <c r="CZ17" s="18">
        <f t="shared" si="62"/>
        <v>0</v>
      </c>
      <c r="DA17" s="18" t="str">
        <f t="shared" si="63"/>
        <v>0</v>
      </c>
      <c r="DB17" s="18" t="str">
        <f t="shared" si="64"/>
        <v>0</v>
      </c>
      <c r="DC17" s="18" t="str">
        <f t="shared" si="65"/>
        <v>0</v>
      </c>
      <c r="DD17" s="18">
        <f t="shared" si="66"/>
        <v>0</v>
      </c>
      <c r="DE17" s="18" t="str">
        <f t="shared" si="67"/>
        <v>0</v>
      </c>
      <c r="DF17" s="18" t="str">
        <f t="shared" si="68"/>
        <v>0</v>
      </c>
      <c r="DG17" s="18" t="str">
        <f t="shared" si="69"/>
        <v>0</v>
      </c>
      <c r="DH17" s="18">
        <f t="shared" si="70"/>
        <v>0</v>
      </c>
      <c r="DI17" s="18" t="str">
        <f t="shared" si="71"/>
        <v>0</v>
      </c>
      <c r="DJ17" s="18" t="str">
        <f t="shared" si="72"/>
        <v>0</v>
      </c>
      <c r="DK17" s="18" t="str">
        <f t="shared" si="73"/>
        <v>0</v>
      </c>
      <c r="DL17" s="18">
        <f t="shared" si="74"/>
        <v>0</v>
      </c>
      <c r="DM17" s="18" t="str">
        <f t="shared" si="75"/>
        <v>0</v>
      </c>
      <c r="DN17" s="18" t="str">
        <f t="shared" si="76"/>
        <v>0</v>
      </c>
      <c r="DO17" s="18" t="str">
        <f t="shared" si="77"/>
        <v>0</v>
      </c>
      <c r="DP17" s="18">
        <f t="shared" si="78"/>
        <v>0</v>
      </c>
      <c r="DQ17" s="18" t="str">
        <f t="shared" si="79"/>
        <v>0</v>
      </c>
      <c r="DR17" s="18" t="str">
        <f t="shared" si="80"/>
        <v>0</v>
      </c>
      <c r="DS17" s="18" t="str">
        <f t="shared" si="81"/>
        <v>0</v>
      </c>
      <c r="DT17" s="21">
        <f t="shared" si="82"/>
        <v>0</v>
      </c>
      <c r="DU17" s="22">
        <f t="shared" si="1"/>
        <v>172.4</v>
      </c>
      <c r="DV17" s="23">
        <v>-36</v>
      </c>
      <c r="DW17" s="24">
        <f t="shared" si="83"/>
        <v>136.4</v>
      </c>
    </row>
    <row r="18" spans="1:127" ht="12.75">
      <c r="A18" s="23">
        <v>910</v>
      </c>
      <c r="B18" s="23"/>
      <c r="C18" s="23" t="s">
        <v>59</v>
      </c>
      <c r="D18" s="23" t="s">
        <v>60</v>
      </c>
      <c r="E18" s="23" t="s">
        <v>10</v>
      </c>
      <c r="F18" s="23" t="s">
        <v>10</v>
      </c>
      <c r="G18" s="23"/>
      <c r="H18" s="23" t="s">
        <v>10</v>
      </c>
      <c r="I18" s="4"/>
      <c r="J18" s="26"/>
      <c r="K18" s="23"/>
      <c r="L18" s="23"/>
      <c r="M18" s="23"/>
      <c r="N18" s="23"/>
      <c r="O18" s="5"/>
      <c r="P18" s="27"/>
      <c r="Q18" s="6"/>
      <c r="R18" s="6"/>
      <c r="S18" s="6">
        <f t="shared" si="2"/>
        <v>910</v>
      </c>
      <c r="T18" s="23">
        <v>6</v>
      </c>
      <c r="U18" s="23">
        <v>8</v>
      </c>
      <c r="V18" s="23">
        <v>12</v>
      </c>
      <c r="W18" s="23">
        <v>12</v>
      </c>
      <c r="X18" s="23">
        <v>8</v>
      </c>
      <c r="Y18" s="23">
        <v>7</v>
      </c>
      <c r="Z18" s="23">
        <v>7</v>
      </c>
      <c r="AA18" s="23">
        <v>12</v>
      </c>
      <c r="AB18" s="23">
        <v>12</v>
      </c>
      <c r="AC18" s="23">
        <v>12</v>
      </c>
      <c r="AD18" s="23">
        <v>12</v>
      </c>
      <c r="AE18" s="23">
        <v>12</v>
      </c>
      <c r="AF18" s="23"/>
      <c r="AG18" s="23"/>
      <c r="AH18" s="23"/>
      <c r="AI18" s="23"/>
      <c r="AJ18" s="23"/>
      <c r="AK18" s="23"/>
      <c r="AL18" s="23"/>
      <c r="AM18" s="23"/>
      <c r="AN18" s="1"/>
      <c r="AR18" s="6">
        <f t="shared" si="0"/>
        <v>910</v>
      </c>
      <c r="AS18" s="16" t="str">
        <f t="shared" si="3"/>
        <v>0</v>
      </c>
      <c r="AT18" s="16" t="str">
        <f t="shared" si="4"/>
        <v>11,7</v>
      </c>
      <c r="AU18" s="16" t="str">
        <f t="shared" si="5"/>
        <v>0</v>
      </c>
      <c r="AV18" s="18">
        <f t="shared" si="6"/>
        <v>11.7</v>
      </c>
      <c r="AW18" s="18" t="str">
        <f t="shared" si="7"/>
        <v>0</v>
      </c>
      <c r="AX18" s="18" t="str">
        <f t="shared" si="8"/>
        <v>14</v>
      </c>
      <c r="AY18" s="18" t="str">
        <f t="shared" si="9"/>
        <v>0</v>
      </c>
      <c r="AZ18" s="18">
        <f t="shared" si="10"/>
        <v>14</v>
      </c>
      <c r="BA18" s="18" t="str">
        <f t="shared" si="11"/>
        <v>0</v>
      </c>
      <c r="BB18" s="18" t="str">
        <f t="shared" si="12"/>
        <v>0</v>
      </c>
      <c r="BC18" s="18" t="str">
        <f t="shared" si="13"/>
        <v>18</v>
      </c>
      <c r="BD18" s="18">
        <f t="shared" si="14"/>
        <v>18</v>
      </c>
      <c r="BE18" s="18" t="str">
        <f t="shared" si="15"/>
        <v>0</v>
      </c>
      <c r="BF18" s="18" t="str">
        <f t="shared" si="16"/>
        <v>0</v>
      </c>
      <c r="BG18" s="18" t="str">
        <f t="shared" si="17"/>
        <v>18</v>
      </c>
      <c r="BH18" s="18">
        <f t="shared" si="18"/>
        <v>18</v>
      </c>
      <c r="BI18" s="18" t="str">
        <f t="shared" si="19"/>
        <v>0</v>
      </c>
      <c r="BJ18" s="18" t="str">
        <f t="shared" si="20"/>
        <v>14</v>
      </c>
      <c r="BK18" s="18" t="str">
        <f t="shared" si="21"/>
        <v>0</v>
      </c>
      <c r="BL18" s="18">
        <f t="shared" si="22"/>
        <v>14</v>
      </c>
      <c r="BM18" s="18" t="str">
        <f t="shared" si="23"/>
        <v>0</v>
      </c>
      <c r="BN18" s="18" t="str">
        <f t="shared" si="24"/>
        <v>13</v>
      </c>
      <c r="BO18" s="18" t="str">
        <f t="shared" si="25"/>
        <v>0</v>
      </c>
      <c r="BP18" s="18">
        <f t="shared" si="26"/>
        <v>13</v>
      </c>
      <c r="BQ18" s="18" t="str">
        <f t="shared" si="27"/>
        <v>0</v>
      </c>
      <c r="BR18" s="18" t="str">
        <f t="shared" si="28"/>
        <v>13</v>
      </c>
      <c r="BS18" s="18" t="str">
        <f t="shared" si="29"/>
        <v>0</v>
      </c>
      <c r="BT18" s="18">
        <f t="shared" si="30"/>
        <v>13</v>
      </c>
      <c r="BU18" s="18" t="str">
        <f t="shared" si="31"/>
        <v>0</v>
      </c>
      <c r="BV18" s="18" t="str">
        <f t="shared" si="32"/>
        <v>0</v>
      </c>
      <c r="BW18" s="18" t="str">
        <f t="shared" si="33"/>
        <v>18</v>
      </c>
      <c r="BX18" s="18">
        <f t="shared" si="34"/>
        <v>18</v>
      </c>
      <c r="BY18" s="18" t="str">
        <f t="shared" si="35"/>
        <v>0</v>
      </c>
      <c r="BZ18" s="18" t="str">
        <f t="shared" si="36"/>
        <v>0</v>
      </c>
      <c r="CA18" s="18" t="str">
        <f t="shared" si="37"/>
        <v>18</v>
      </c>
      <c r="CB18" s="18">
        <f t="shared" si="38"/>
        <v>18</v>
      </c>
      <c r="CC18" s="18" t="str">
        <f t="shared" si="39"/>
        <v>0</v>
      </c>
      <c r="CD18" s="18" t="str">
        <f t="shared" si="40"/>
        <v>0</v>
      </c>
      <c r="CE18" s="18" t="str">
        <f t="shared" si="41"/>
        <v>18</v>
      </c>
      <c r="CF18" s="18">
        <f t="shared" si="42"/>
        <v>18</v>
      </c>
      <c r="CG18" s="18" t="str">
        <f t="shared" si="43"/>
        <v>0</v>
      </c>
      <c r="CH18" s="18" t="str">
        <f t="shared" si="44"/>
        <v>0</v>
      </c>
      <c r="CI18" s="18" t="str">
        <f t="shared" si="45"/>
        <v>18</v>
      </c>
      <c r="CJ18" s="18">
        <f t="shared" si="46"/>
        <v>18</v>
      </c>
      <c r="CK18" s="18" t="str">
        <f t="shared" si="47"/>
        <v>0</v>
      </c>
      <c r="CL18" s="18" t="str">
        <f t="shared" si="48"/>
        <v>0</v>
      </c>
      <c r="CM18" s="18" t="str">
        <f t="shared" si="49"/>
        <v>18</v>
      </c>
      <c r="CN18" s="18">
        <f t="shared" si="50"/>
        <v>18</v>
      </c>
      <c r="CO18" s="18" t="str">
        <f t="shared" si="51"/>
        <v>0</v>
      </c>
      <c r="CP18" s="18" t="str">
        <f t="shared" si="52"/>
        <v>0</v>
      </c>
      <c r="CQ18" s="18" t="str">
        <f t="shared" si="53"/>
        <v>0</v>
      </c>
      <c r="CR18" s="18">
        <f t="shared" si="54"/>
        <v>0</v>
      </c>
      <c r="CS18" s="18" t="str">
        <f t="shared" si="55"/>
        <v>0</v>
      </c>
      <c r="CT18" s="18" t="str">
        <f t="shared" si="56"/>
        <v>0</v>
      </c>
      <c r="CU18" s="18" t="str">
        <f t="shared" si="57"/>
        <v>0</v>
      </c>
      <c r="CV18" s="18">
        <f t="shared" si="58"/>
        <v>0</v>
      </c>
      <c r="CW18" s="18" t="str">
        <f t="shared" si="59"/>
        <v>0</v>
      </c>
      <c r="CX18" s="18" t="str">
        <f t="shared" si="60"/>
        <v>0</v>
      </c>
      <c r="CY18" s="18" t="str">
        <f t="shared" si="61"/>
        <v>0</v>
      </c>
      <c r="CZ18" s="18">
        <f t="shared" si="62"/>
        <v>0</v>
      </c>
      <c r="DA18" s="18" t="str">
        <f t="shared" si="63"/>
        <v>0</v>
      </c>
      <c r="DB18" s="18" t="str">
        <f t="shared" si="64"/>
        <v>0</v>
      </c>
      <c r="DC18" s="18" t="str">
        <f t="shared" si="65"/>
        <v>0</v>
      </c>
      <c r="DD18" s="18">
        <f t="shared" si="66"/>
        <v>0</v>
      </c>
      <c r="DE18" s="18" t="str">
        <f t="shared" si="67"/>
        <v>0</v>
      </c>
      <c r="DF18" s="18" t="str">
        <f t="shared" si="68"/>
        <v>0</v>
      </c>
      <c r="DG18" s="18" t="str">
        <f t="shared" si="69"/>
        <v>0</v>
      </c>
      <c r="DH18" s="18">
        <f t="shared" si="70"/>
        <v>0</v>
      </c>
      <c r="DI18" s="18" t="str">
        <f t="shared" si="71"/>
        <v>0</v>
      </c>
      <c r="DJ18" s="18" t="str">
        <f t="shared" si="72"/>
        <v>0</v>
      </c>
      <c r="DK18" s="18" t="str">
        <f t="shared" si="73"/>
        <v>0</v>
      </c>
      <c r="DL18" s="18">
        <f t="shared" si="74"/>
        <v>0</v>
      </c>
      <c r="DM18" s="18" t="str">
        <f t="shared" si="75"/>
        <v>0</v>
      </c>
      <c r="DN18" s="18" t="str">
        <f t="shared" si="76"/>
        <v>0</v>
      </c>
      <c r="DO18" s="18" t="str">
        <f t="shared" si="77"/>
        <v>0</v>
      </c>
      <c r="DP18" s="18">
        <f t="shared" si="78"/>
        <v>0</v>
      </c>
      <c r="DQ18" s="18" t="str">
        <f t="shared" si="79"/>
        <v>0</v>
      </c>
      <c r="DR18" s="18" t="str">
        <f t="shared" si="80"/>
        <v>0</v>
      </c>
      <c r="DS18" s="18" t="str">
        <f t="shared" si="81"/>
        <v>0</v>
      </c>
      <c r="DT18" s="21">
        <f t="shared" si="82"/>
        <v>0</v>
      </c>
      <c r="DU18" s="22">
        <f t="shared" si="1"/>
        <v>191.7</v>
      </c>
      <c r="DV18" s="23">
        <v>-36</v>
      </c>
      <c r="DW18" s="24">
        <f t="shared" si="83"/>
        <v>155.7</v>
      </c>
    </row>
    <row r="19" spans="1:127" ht="12.75">
      <c r="A19" s="23"/>
      <c r="B19" s="23"/>
      <c r="C19" s="23"/>
      <c r="D19" s="23"/>
      <c r="E19" s="23"/>
      <c r="F19" s="23"/>
      <c r="G19" s="23"/>
      <c r="H19" s="23"/>
      <c r="I19" s="4"/>
      <c r="J19" s="26"/>
      <c r="K19" s="23"/>
      <c r="L19" s="23"/>
      <c r="M19" s="23"/>
      <c r="N19" s="23"/>
      <c r="O19" s="5"/>
      <c r="P19" s="28"/>
      <c r="Q19" s="7"/>
      <c r="R19" s="7"/>
      <c r="S19" s="6">
        <f t="shared" si="2"/>
        <v>0</v>
      </c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1"/>
      <c r="AR19" s="6">
        <f t="shared" si="0"/>
        <v>0</v>
      </c>
      <c r="AS19" s="16" t="str">
        <f t="shared" si="3"/>
        <v>0</v>
      </c>
      <c r="AT19" s="16" t="str">
        <f t="shared" si="4"/>
        <v>0</v>
      </c>
      <c r="AU19" s="16" t="str">
        <f t="shared" si="5"/>
        <v>0</v>
      </c>
      <c r="AV19" s="18">
        <f t="shared" si="6"/>
        <v>0</v>
      </c>
      <c r="AW19" s="18" t="str">
        <f t="shared" si="7"/>
        <v>0</v>
      </c>
      <c r="AX19" s="18" t="str">
        <f t="shared" si="8"/>
        <v>0</v>
      </c>
      <c r="AY19" s="18" t="str">
        <f t="shared" si="9"/>
        <v>0</v>
      </c>
      <c r="AZ19" s="18">
        <f t="shared" si="10"/>
        <v>0</v>
      </c>
      <c r="BA19" s="18" t="str">
        <f t="shared" si="11"/>
        <v>0</v>
      </c>
      <c r="BB19" s="18" t="str">
        <f t="shared" si="12"/>
        <v>0</v>
      </c>
      <c r="BC19" s="18" t="str">
        <f t="shared" si="13"/>
        <v>0</v>
      </c>
      <c r="BD19" s="18">
        <f t="shared" si="14"/>
        <v>0</v>
      </c>
      <c r="BE19" s="18" t="str">
        <f t="shared" si="15"/>
        <v>0</v>
      </c>
      <c r="BF19" s="18" t="str">
        <f t="shared" si="16"/>
        <v>0</v>
      </c>
      <c r="BG19" s="18" t="str">
        <f t="shared" si="17"/>
        <v>0</v>
      </c>
      <c r="BH19" s="18">
        <f t="shared" si="18"/>
        <v>0</v>
      </c>
      <c r="BI19" s="18" t="str">
        <f t="shared" si="19"/>
        <v>0</v>
      </c>
      <c r="BJ19" s="18" t="str">
        <f t="shared" si="20"/>
        <v>0</v>
      </c>
      <c r="BK19" s="18" t="str">
        <f t="shared" si="21"/>
        <v>0</v>
      </c>
      <c r="BL19" s="18">
        <f t="shared" si="22"/>
        <v>0</v>
      </c>
      <c r="BM19" s="18" t="str">
        <f t="shared" si="23"/>
        <v>0</v>
      </c>
      <c r="BN19" s="18" t="str">
        <f t="shared" si="24"/>
        <v>0</v>
      </c>
      <c r="BO19" s="18" t="str">
        <f t="shared" si="25"/>
        <v>0</v>
      </c>
      <c r="BP19" s="18">
        <f t="shared" si="26"/>
        <v>0</v>
      </c>
      <c r="BQ19" s="18" t="str">
        <f t="shared" si="27"/>
        <v>0</v>
      </c>
      <c r="BR19" s="18" t="str">
        <f t="shared" si="28"/>
        <v>0</v>
      </c>
      <c r="BS19" s="18" t="str">
        <f t="shared" si="29"/>
        <v>0</v>
      </c>
      <c r="BT19" s="18">
        <f t="shared" si="30"/>
        <v>0</v>
      </c>
      <c r="BU19" s="18" t="str">
        <f t="shared" si="31"/>
        <v>0</v>
      </c>
      <c r="BV19" s="18" t="str">
        <f t="shared" si="32"/>
        <v>0</v>
      </c>
      <c r="BW19" s="18" t="str">
        <f t="shared" si="33"/>
        <v>0</v>
      </c>
      <c r="BX19" s="18">
        <f t="shared" si="34"/>
        <v>0</v>
      </c>
      <c r="BY19" s="18" t="str">
        <f t="shared" si="35"/>
        <v>0</v>
      </c>
      <c r="BZ19" s="18" t="str">
        <f t="shared" si="36"/>
        <v>0</v>
      </c>
      <c r="CA19" s="18" t="str">
        <f t="shared" si="37"/>
        <v>0</v>
      </c>
      <c r="CB19" s="18">
        <f t="shared" si="38"/>
        <v>0</v>
      </c>
      <c r="CC19" s="18" t="str">
        <f t="shared" si="39"/>
        <v>0</v>
      </c>
      <c r="CD19" s="18" t="str">
        <f t="shared" si="40"/>
        <v>0</v>
      </c>
      <c r="CE19" s="18" t="str">
        <f t="shared" si="41"/>
        <v>0</v>
      </c>
      <c r="CF19" s="18">
        <f t="shared" si="42"/>
        <v>0</v>
      </c>
      <c r="CG19" s="18" t="str">
        <f t="shared" si="43"/>
        <v>0</v>
      </c>
      <c r="CH19" s="18" t="str">
        <f t="shared" si="44"/>
        <v>0</v>
      </c>
      <c r="CI19" s="18" t="str">
        <f t="shared" si="45"/>
        <v>0</v>
      </c>
      <c r="CJ19" s="18">
        <f t="shared" si="46"/>
        <v>0</v>
      </c>
      <c r="CK19" s="18" t="str">
        <f t="shared" si="47"/>
        <v>0</v>
      </c>
      <c r="CL19" s="18" t="str">
        <f t="shared" si="48"/>
        <v>0</v>
      </c>
      <c r="CM19" s="18" t="str">
        <f t="shared" si="49"/>
        <v>0</v>
      </c>
      <c r="CN19" s="18">
        <f t="shared" si="50"/>
        <v>0</v>
      </c>
      <c r="CO19" s="18" t="str">
        <f t="shared" si="51"/>
        <v>0</v>
      </c>
      <c r="CP19" s="18" t="str">
        <f t="shared" si="52"/>
        <v>0</v>
      </c>
      <c r="CQ19" s="18" t="str">
        <f t="shared" si="53"/>
        <v>0</v>
      </c>
      <c r="CR19" s="18">
        <f t="shared" si="54"/>
        <v>0</v>
      </c>
      <c r="CS19" s="18" t="str">
        <f t="shared" si="55"/>
        <v>0</v>
      </c>
      <c r="CT19" s="18" t="str">
        <f t="shared" si="56"/>
        <v>0</v>
      </c>
      <c r="CU19" s="18" t="str">
        <f t="shared" si="57"/>
        <v>0</v>
      </c>
      <c r="CV19" s="18">
        <f t="shared" si="58"/>
        <v>0</v>
      </c>
      <c r="CW19" s="18" t="str">
        <f t="shared" si="59"/>
        <v>0</v>
      </c>
      <c r="CX19" s="18" t="str">
        <f t="shared" si="60"/>
        <v>0</v>
      </c>
      <c r="CY19" s="18" t="str">
        <f t="shared" si="61"/>
        <v>0</v>
      </c>
      <c r="CZ19" s="18">
        <f t="shared" si="62"/>
        <v>0</v>
      </c>
      <c r="DA19" s="18" t="str">
        <f t="shared" si="63"/>
        <v>0</v>
      </c>
      <c r="DB19" s="18" t="str">
        <f t="shared" si="64"/>
        <v>0</v>
      </c>
      <c r="DC19" s="18" t="str">
        <f t="shared" si="65"/>
        <v>0</v>
      </c>
      <c r="DD19" s="18">
        <f t="shared" si="66"/>
        <v>0</v>
      </c>
      <c r="DE19" s="18" t="str">
        <f t="shared" si="67"/>
        <v>0</v>
      </c>
      <c r="DF19" s="18" t="str">
        <f t="shared" si="68"/>
        <v>0</v>
      </c>
      <c r="DG19" s="18" t="str">
        <f t="shared" si="69"/>
        <v>0</v>
      </c>
      <c r="DH19" s="18">
        <f t="shared" si="70"/>
        <v>0</v>
      </c>
      <c r="DI19" s="18" t="str">
        <f t="shared" si="71"/>
        <v>0</v>
      </c>
      <c r="DJ19" s="18" t="str">
        <f t="shared" si="72"/>
        <v>0</v>
      </c>
      <c r="DK19" s="18" t="str">
        <f t="shared" si="73"/>
        <v>0</v>
      </c>
      <c r="DL19" s="18">
        <f t="shared" si="74"/>
        <v>0</v>
      </c>
      <c r="DM19" s="18" t="str">
        <f t="shared" si="75"/>
        <v>0</v>
      </c>
      <c r="DN19" s="18" t="str">
        <f t="shared" si="76"/>
        <v>0</v>
      </c>
      <c r="DO19" s="18" t="str">
        <f t="shared" si="77"/>
        <v>0</v>
      </c>
      <c r="DP19" s="18">
        <f t="shared" si="78"/>
        <v>0</v>
      </c>
      <c r="DQ19" s="18" t="str">
        <f t="shared" si="79"/>
        <v>0</v>
      </c>
      <c r="DR19" s="18" t="str">
        <f t="shared" si="80"/>
        <v>0</v>
      </c>
      <c r="DS19" s="18" t="str">
        <f t="shared" si="81"/>
        <v>0</v>
      </c>
      <c r="DT19" s="21">
        <f t="shared" si="82"/>
        <v>0</v>
      </c>
      <c r="DU19" s="22">
        <f t="shared" si="1"/>
        <v>0</v>
      </c>
      <c r="DV19" s="23"/>
      <c r="DW19" s="24">
        <f t="shared" si="83"/>
        <v>0</v>
      </c>
    </row>
    <row r="20" spans="1:127" ht="12.75">
      <c r="A20" s="23"/>
      <c r="B20" s="23"/>
      <c r="C20" s="23"/>
      <c r="D20" s="23"/>
      <c r="E20" s="23"/>
      <c r="F20" s="23"/>
      <c r="G20" s="23"/>
      <c r="H20" s="23"/>
      <c r="I20" s="4"/>
      <c r="J20" s="26"/>
      <c r="K20" s="23"/>
      <c r="L20" s="23"/>
      <c r="M20" s="23"/>
      <c r="N20" s="23"/>
      <c r="O20" s="5"/>
      <c r="P20" s="28"/>
      <c r="Q20" s="7"/>
      <c r="R20" s="7"/>
      <c r="S20" s="6">
        <f t="shared" si="2"/>
        <v>0</v>
      </c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1"/>
      <c r="AR20" s="6">
        <f t="shared" si="0"/>
        <v>0</v>
      </c>
      <c r="AS20" s="16" t="str">
        <f t="shared" si="3"/>
        <v>0</v>
      </c>
      <c r="AT20" s="16" t="str">
        <f t="shared" si="4"/>
        <v>0</v>
      </c>
      <c r="AU20" s="16" t="str">
        <f t="shared" si="5"/>
        <v>0</v>
      </c>
      <c r="AV20" s="18">
        <f t="shared" si="6"/>
        <v>0</v>
      </c>
      <c r="AW20" s="18" t="str">
        <f t="shared" si="7"/>
        <v>0</v>
      </c>
      <c r="AX20" s="18" t="str">
        <f t="shared" si="8"/>
        <v>0</v>
      </c>
      <c r="AY20" s="18" t="str">
        <f t="shared" si="9"/>
        <v>0</v>
      </c>
      <c r="AZ20" s="18">
        <f t="shared" si="10"/>
        <v>0</v>
      </c>
      <c r="BA20" s="18" t="str">
        <f t="shared" si="11"/>
        <v>0</v>
      </c>
      <c r="BB20" s="18" t="str">
        <f t="shared" si="12"/>
        <v>0</v>
      </c>
      <c r="BC20" s="18" t="str">
        <f t="shared" si="13"/>
        <v>0</v>
      </c>
      <c r="BD20" s="18">
        <f t="shared" si="14"/>
        <v>0</v>
      </c>
      <c r="BE20" s="18" t="str">
        <f t="shared" si="15"/>
        <v>0</v>
      </c>
      <c r="BF20" s="18" t="str">
        <f t="shared" si="16"/>
        <v>0</v>
      </c>
      <c r="BG20" s="18" t="str">
        <f t="shared" si="17"/>
        <v>0</v>
      </c>
      <c r="BH20" s="18">
        <f t="shared" si="18"/>
        <v>0</v>
      </c>
      <c r="BI20" s="18" t="str">
        <f t="shared" si="19"/>
        <v>0</v>
      </c>
      <c r="BJ20" s="18" t="str">
        <f t="shared" si="20"/>
        <v>0</v>
      </c>
      <c r="BK20" s="18" t="str">
        <f t="shared" si="21"/>
        <v>0</v>
      </c>
      <c r="BL20" s="18">
        <f t="shared" si="22"/>
        <v>0</v>
      </c>
      <c r="BM20" s="18" t="str">
        <f t="shared" si="23"/>
        <v>0</v>
      </c>
      <c r="BN20" s="18" t="str">
        <f t="shared" si="24"/>
        <v>0</v>
      </c>
      <c r="BO20" s="18" t="str">
        <f t="shared" si="25"/>
        <v>0</v>
      </c>
      <c r="BP20" s="18">
        <f t="shared" si="26"/>
        <v>0</v>
      </c>
      <c r="BQ20" s="18" t="str">
        <f t="shared" si="27"/>
        <v>0</v>
      </c>
      <c r="BR20" s="18" t="str">
        <f t="shared" si="28"/>
        <v>0</v>
      </c>
      <c r="BS20" s="18" t="str">
        <f t="shared" si="29"/>
        <v>0</v>
      </c>
      <c r="BT20" s="18">
        <f t="shared" si="30"/>
        <v>0</v>
      </c>
      <c r="BU20" s="18" t="str">
        <f t="shared" si="31"/>
        <v>0</v>
      </c>
      <c r="BV20" s="18" t="str">
        <f t="shared" si="32"/>
        <v>0</v>
      </c>
      <c r="BW20" s="18" t="str">
        <f t="shared" si="33"/>
        <v>0</v>
      </c>
      <c r="BX20" s="18">
        <f t="shared" si="34"/>
        <v>0</v>
      </c>
      <c r="BY20" s="18" t="str">
        <f t="shared" si="35"/>
        <v>0</v>
      </c>
      <c r="BZ20" s="18" t="str">
        <f t="shared" si="36"/>
        <v>0</v>
      </c>
      <c r="CA20" s="18" t="str">
        <f t="shared" si="37"/>
        <v>0</v>
      </c>
      <c r="CB20" s="18">
        <f t="shared" si="38"/>
        <v>0</v>
      </c>
      <c r="CC20" s="18" t="str">
        <f t="shared" si="39"/>
        <v>0</v>
      </c>
      <c r="CD20" s="18" t="str">
        <f t="shared" si="40"/>
        <v>0</v>
      </c>
      <c r="CE20" s="18" t="str">
        <f t="shared" si="41"/>
        <v>0</v>
      </c>
      <c r="CF20" s="18">
        <f t="shared" si="42"/>
        <v>0</v>
      </c>
      <c r="CG20" s="18" t="str">
        <f t="shared" si="43"/>
        <v>0</v>
      </c>
      <c r="CH20" s="18" t="str">
        <f t="shared" si="44"/>
        <v>0</v>
      </c>
      <c r="CI20" s="18" t="str">
        <f t="shared" si="45"/>
        <v>0</v>
      </c>
      <c r="CJ20" s="18">
        <f t="shared" si="46"/>
        <v>0</v>
      </c>
      <c r="CK20" s="18" t="str">
        <f t="shared" si="47"/>
        <v>0</v>
      </c>
      <c r="CL20" s="18" t="str">
        <f t="shared" si="48"/>
        <v>0</v>
      </c>
      <c r="CM20" s="18" t="str">
        <f t="shared" si="49"/>
        <v>0</v>
      </c>
      <c r="CN20" s="18">
        <f t="shared" si="50"/>
        <v>0</v>
      </c>
      <c r="CO20" s="18" t="str">
        <f t="shared" si="51"/>
        <v>0</v>
      </c>
      <c r="CP20" s="18" t="str">
        <f t="shared" si="52"/>
        <v>0</v>
      </c>
      <c r="CQ20" s="18" t="str">
        <f t="shared" si="53"/>
        <v>0</v>
      </c>
      <c r="CR20" s="18">
        <f t="shared" si="54"/>
        <v>0</v>
      </c>
      <c r="CS20" s="18" t="str">
        <f t="shared" si="55"/>
        <v>0</v>
      </c>
      <c r="CT20" s="18" t="str">
        <f t="shared" si="56"/>
        <v>0</v>
      </c>
      <c r="CU20" s="18" t="str">
        <f t="shared" si="57"/>
        <v>0</v>
      </c>
      <c r="CV20" s="18">
        <f t="shared" si="58"/>
        <v>0</v>
      </c>
      <c r="CW20" s="18" t="str">
        <f t="shared" si="59"/>
        <v>0</v>
      </c>
      <c r="CX20" s="18" t="str">
        <f t="shared" si="60"/>
        <v>0</v>
      </c>
      <c r="CY20" s="18" t="str">
        <f t="shared" si="61"/>
        <v>0</v>
      </c>
      <c r="CZ20" s="18">
        <f t="shared" si="62"/>
        <v>0</v>
      </c>
      <c r="DA20" s="18" t="str">
        <f t="shared" si="63"/>
        <v>0</v>
      </c>
      <c r="DB20" s="18" t="str">
        <f t="shared" si="64"/>
        <v>0</v>
      </c>
      <c r="DC20" s="18" t="str">
        <f t="shared" si="65"/>
        <v>0</v>
      </c>
      <c r="DD20" s="18">
        <f t="shared" si="66"/>
        <v>0</v>
      </c>
      <c r="DE20" s="18" t="str">
        <f t="shared" si="67"/>
        <v>0</v>
      </c>
      <c r="DF20" s="18" t="str">
        <f t="shared" si="68"/>
        <v>0</v>
      </c>
      <c r="DG20" s="18" t="str">
        <f t="shared" si="69"/>
        <v>0</v>
      </c>
      <c r="DH20" s="18">
        <f t="shared" si="70"/>
        <v>0</v>
      </c>
      <c r="DI20" s="18" t="str">
        <f t="shared" si="71"/>
        <v>0</v>
      </c>
      <c r="DJ20" s="18" t="str">
        <f t="shared" si="72"/>
        <v>0</v>
      </c>
      <c r="DK20" s="18" t="str">
        <f t="shared" si="73"/>
        <v>0</v>
      </c>
      <c r="DL20" s="18">
        <f t="shared" si="74"/>
        <v>0</v>
      </c>
      <c r="DM20" s="18" t="str">
        <f t="shared" si="75"/>
        <v>0</v>
      </c>
      <c r="DN20" s="18" t="str">
        <f t="shared" si="76"/>
        <v>0</v>
      </c>
      <c r="DO20" s="18" t="str">
        <f t="shared" si="77"/>
        <v>0</v>
      </c>
      <c r="DP20" s="18">
        <f t="shared" si="78"/>
        <v>0</v>
      </c>
      <c r="DQ20" s="18" t="str">
        <f t="shared" si="79"/>
        <v>0</v>
      </c>
      <c r="DR20" s="18" t="str">
        <f t="shared" si="80"/>
        <v>0</v>
      </c>
      <c r="DS20" s="18" t="str">
        <f t="shared" si="81"/>
        <v>0</v>
      </c>
      <c r="DT20" s="21">
        <f t="shared" si="82"/>
        <v>0</v>
      </c>
      <c r="DU20" s="22">
        <f t="shared" si="1"/>
        <v>0</v>
      </c>
      <c r="DV20" s="23"/>
      <c r="DW20" s="24">
        <f t="shared" si="83"/>
        <v>0</v>
      </c>
    </row>
    <row r="21" spans="1:127" ht="12.75">
      <c r="A21" s="23"/>
      <c r="B21" s="23"/>
      <c r="C21" s="23"/>
      <c r="D21" s="23"/>
      <c r="E21" s="23"/>
      <c r="F21" s="23"/>
      <c r="G21" s="23"/>
      <c r="H21" s="23"/>
      <c r="I21" s="4"/>
      <c r="J21" s="26"/>
      <c r="K21" s="23"/>
      <c r="L21" s="23"/>
      <c r="M21" s="23"/>
      <c r="N21" s="23"/>
      <c r="O21" s="5"/>
      <c r="P21" s="27"/>
      <c r="Q21" s="6"/>
      <c r="R21" s="6"/>
      <c r="S21" s="6">
        <f t="shared" si="2"/>
        <v>0</v>
      </c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1"/>
      <c r="AR21" s="6">
        <f t="shared" si="0"/>
        <v>0</v>
      </c>
      <c r="AS21" s="16" t="str">
        <f t="shared" si="3"/>
        <v>0</v>
      </c>
      <c r="AT21" s="16" t="str">
        <f t="shared" si="4"/>
        <v>0</v>
      </c>
      <c r="AU21" s="16" t="str">
        <f t="shared" si="5"/>
        <v>0</v>
      </c>
      <c r="AV21" s="18">
        <f t="shared" si="6"/>
        <v>0</v>
      </c>
      <c r="AW21" s="18" t="str">
        <f t="shared" si="7"/>
        <v>0</v>
      </c>
      <c r="AX21" s="18" t="str">
        <f t="shared" si="8"/>
        <v>0</v>
      </c>
      <c r="AY21" s="18" t="str">
        <f t="shared" si="9"/>
        <v>0</v>
      </c>
      <c r="AZ21" s="18">
        <f t="shared" si="10"/>
        <v>0</v>
      </c>
      <c r="BA21" s="18" t="str">
        <f t="shared" si="11"/>
        <v>0</v>
      </c>
      <c r="BB21" s="18" t="str">
        <f t="shared" si="12"/>
        <v>0</v>
      </c>
      <c r="BC21" s="18" t="str">
        <f t="shared" si="13"/>
        <v>0</v>
      </c>
      <c r="BD21" s="18">
        <f t="shared" si="14"/>
        <v>0</v>
      </c>
      <c r="BE21" s="18" t="str">
        <f t="shared" si="15"/>
        <v>0</v>
      </c>
      <c r="BF21" s="18" t="str">
        <f t="shared" si="16"/>
        <v>0</v>
      </c>
      <c r="BG21" s="18" t="str">
        <f t="shared" si="17"/>
        <v>0</v>
      </c>
      <c r="BH21" s="18">
        <f t="shared" si="18"/>
        <v>0</v>
      </c>
      <c r="BI21" s="18" t="str">
        <f t="shared" si="19"/>
        <v>0</v>
      </c>
      <c r="BJ21" s="18" t="str">
        <f t="shared" si="20"/>
        <v>0</v>
      </c>
      <c r="BK21" s="18" t="str">
        <f t="shared" si="21"/>
        <v>0</v>
      </c>
      <c r="BL21" s="18">
        <f t="shared" si="22"/>
        <v>0</v>
      </c>
      <c r="BM21" s="18" t="str">
        <f t="shared" si="23"/>
        <v>0</v>
      </c>
      <c r="BN21" s="18" t="str">
        <f t="shared" si="24"/>
        <v>0</v>
      </c>
      <c r="BO21" s="18" t="str">
        <f t="shared" si="25"/>
        <v>0</v>
      </c>
      <c r="BP21" s="18">
        <f t="shared" si="26"/>
        <v>0</v>
      </c>
      <c r="BQ21" s="18" t="str">
        <f t="shared" si="27"/>
        <v>0</v>
      </c>
      <c r="BR21" s="18" t="str">
        <f t="shared" si="28"/>
        <v>0</v>
      </c>
      <c r="BS21" s="18" t="str">
        <f t="shared" si="29"/>
        <v>0</v>
      </c>
      <c r="BT21" s="18">
        <f t="shared" si="30"/>
        <v>0</v>
      </c>
      <c r="BU21" s="18" t="str">
        <f t="shared" si="31"/>
        <v>0</v>
      </c>
      <c r="BV21" s="18" t="str">
        <f t="shared" si="32"/>
        <v>0</v>
      </c>
      <c r="BW21" s="18" t="str">
        <f t="shared" si="33"/>
        <v>0</v>
      </c>
      <c r="BX21" s="18">
        <f t="shared" si="34"/>
        <v>0</v>
      </c>
      <c r="BY21" s="18" t="str">
        <f t="shared" si="35"/>
        <v>0</v>
      </c>
      <c r="BZ21" s="18" t="str">
        <f t="shared" si="36"/>
        <v>0</v>
      </c>
      <c r="CA21" s="18" t="str">
        <f t="shared" si="37"/>
        <v>0</v>
      </c>
      <c r="CB21" s="18">
        <f t="shared" si="38"/>
        <v>0</v>
      </c>
      <c r="CC21" s="18" t="str">
        <f t="shared" si="39"/>
        <v>0</v>
      </c>
      <c r="CD21" s="18" t="str">
        <f t="shared" si="40"/>
        <v>0</v>
      </c>
      <c r="CE21" s="18" t="str">
        <f t="shared" si="41"/>
        <v>0</v>
      </c>
      <c r="CF21" s="18">
        <f t="shared" si="42"/>
        <v>0</v>
      </c>
      <c r="CG21" s="18" t="str">
        <f t="shared" si="43"/>
        <v>0</v>
      </c>
      <c r="CH21" s="18" t="str">
        <f t="shared" si="44"/>
        <v>0</v>
      </c>
      <c r="CI21" s="18" t="str">
        <f t="shared" si="45"/>
        <v>0</v>
      </c>
      <c r="CJ21" s="18">
        <f t="shared" si="46"/>
        <v>0</v>
      </c>
      <c r="CK21" s="18" t="str">
        <f t="shared" si="47"/>
        <v>0</v>
      </c>
      <c r="CL21" s="18" t="str">
        <f t="shared" si="48"/>
        <v>0</v>
      </c>
      <c r="CM21" s="18" t="str">
        <f t="shared" si="49"/>
        <v>0</v>
      </c>
      <c r="CN21" s="18">
        <f t="shared" si="50"/>
        <v>0</v>
      </c>
      <c r="CO21" s="18" t="str">
        <f t="shared" si="51"/>
        <v>0</v>
      </c>
      <c r="CP21" s="18" t="str">
        <f t="shared" si="52"/>
        <v>0</v>
      </c>
      <c r="CQ21" s="18" t="str">
        <f t="shared" si="53"/>
        <v>0</v>
      </c>
      <c r="CR21" s="18">
        <f t="shared" si="54"/>
        <v>0</v>
      </c>
      <c r="CS21" s="18" t="str">
        <f t="shared" si="55"/>
        <v>0</v>
      </c>
      <c r="CT21" s="18" t="str">
        <f t="shared" si="56"/>
        <v>0</v>
      </c>
      <c r="CU21" s="18" t="str">
        <f t="shared" si="57"/>
        <v>0</v>
      </c>
      <c r="CV21" s="18">
        <f t="shared" si="58"/>
        <v>0</v>
      </c>
      <c r="CW21" s="18" t="str">
        <f t="shared" si="59"/>
        <v>0</v>
      </c>
      <c r="CX21" s="18" t="str">
        <f t="shared" si="60"/>
        <v>0</v>
      </c>
      <c r="CY21" s="18" t="str">
        <f t="shared" si="61"/>
        <v>0</v>
      </c>
      <c r="CZ21" s="18">
        <f t="shared" si="62"/>
        <v>0</v>
      </c>
      <c r="DA21" s="18" t="str">
        <f t="shared" si="63"/>
        <v>0</v>
      </c>
      <c r="DB21" s="18" t="str">
        <f t="shared" si="64"/>
        <v>0</v>
      </c>
      <c r="DC21" s="18" t="str">
        <f t="shared" si="65"/>
        <v>0</v>
      </c>
      <c r="DD21" s="18">
        <f t="shared" si="66"/>
        <v>0</v>
      </c>
      <c r="DE21" s="18" t="str">
        <f t="shared" si="67"/>
        <v>0</v>
      </c>
      <c r="DF21" s="18" t="str">
        <f t="shared" si="68"/>
        <v>0</v>
      </c>
      <c r="DG21" s="18" t="str">
        <f t="shared" si="69"/>
        <v>0</v>
      </c>
      <c r="DH21" s="18">
        <f t="shared" si="70"/>
        <v>0</v>
      </c>
      <c r="DI21" s="18" t="str">
        <f t="shared" si="71"/>
        <v>0</v>
      </c>
      <c r="DJ21" s="18" t="str">
        <f t="shared" si="72"/>
        <v>0</v>
      </c>
      <c r="DK21" s="18" t="str">
        <f t="shared" si="73"/>
        <v>0</v>
      </c>
      <c r="DL21" s="18">
        <f t="shared" si="74"/>
        <v>0</v>
      </c>
      <c r="DM21" s="18" t="str">
        <f t="shared" si="75"/>
        <v>0</v>
      </c>
      <c r="DN21" s="18" t="str">
        <f t="shared" si="76"/>
        <v>0</v>
      </c>
      <c r="DO21" s="18" t="str">
        <f t="shared" si="77"/>
        <v>0</v>
      </c>
      <c r="DP21" s="18">
        <f t="shared" si="78"/>
        <v>0</v>
      </c>
      <c r="DQ21" s="18" t="str">
        <f t="shared" si="79"/>
        <v>0</v>
      </c>
      <c r="DR21" s="18" t="str">
        <f t="shared" si="80"/>
        <v>0</v>
      </c>
      <c r="DS21" s="18" t="str">
        <f t="shared" si="81"/>
        <v>0</v>
      </c>
      <c r="DT21" s="21">
        <f t="shared" si="82"/>
        <v>0</v>
      </c>
      <c r="DU21" s="22">
        <f t="shared" si="1"/>
        <v>0</v>
      </c>
      <c r="DV21" s="23"/>
      <c r="DW21" s="24">
        <f t="shared" si="83"/>
        <v>0</v>
      </c>
    </row>
    <row r="22" spans="1:127" ht="12.75">
      <c r="A22" s="23"/>
      <c r="B22" s="23"/>
      <c r="C22" s="23"/>
      <c r="D22" s="23"/>
      <c r="E22" s="23"/>
      <c r="F22" s="23"/>
      <c r="G22" s="23"/>
      <c r="H22" s="23"/>
      <c r="I22" s="4"/>
      <c r="J22" s="26"/>
      <c r="K22" s="23"/>
      <c r="L22" s="23"/>
      <c r="M22" s="23"/>
      <c r="N22" s="23"/>
      <c r="O22" s="5"/>
      <c r="P22" s="27"/>
      <c r="Q22" s="6"/>
      <c r="R22" s="6"/>
      <c r="S22" s="6">
        <f t="shared" si="2"/>
        <v>0</v>
      </c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1"/>
      <c r="AR22" s="1"/>
      <c r="AS22" s="16" t="str">
        <f t="shared" si="3"/>
        <v>0</v>
      </c>
      <c r="AT22" s="16" t="str">
        <f t="shared" si="4"/>
        <v>0</v>
      </c>
      <c r="AU22" s="16" t="str">
        <f t="shared" si="5"/>
        <v>0</v>
      </c>
      <c r="AV22" s="18">
        <f t="shared" si="6"/>
        <v>0</v>
      </c>
      <c r="AW22" s="18" t="str">
        <f t="shared" si="7"/>
        <v>0</v>
      </c>
      <c r="AX22" s="18" t="str">
        <f t="shared" si="8"/>
        <v>0</v>
      </c>
      <c r="AY22" s="18" t="str">
        <f t="shared" si="9"/>
        <v>0</v>
      </c>
      <c r="AZ22" s="18">
        <f t="shared" si="10"/>
        <v>0</v>
      </c>
      <c r="BA22" s="18" t="str">
        <f t="shared" si="11"/>
        <v>0</v>
      </c>
      <c r="BB22" s="18" t="str">
        <f t="shared" si="12"/>
        <v>0</v>
      </c>
      <c r="BC22" s="18" t="str">
        <f t="shared" si="13"/>
        <v>0</v>
      </c>
      <c r="BD22" s="18">
        <f t="shared" si="14"/>
        <v>0</v>
      </c>
      <c r="BE22" s="18" t="str">
        <f t="shared" si="15"/>
        <v>0</v>
      </c>
      <c r="BF22" s="18" t="str">
        <f t="shared" si="16"/>
        <v>0</v>
      </c>
      <c r="BG22" s="18" t="str">
        <f t="shared" si="17"/>
        <v>0</v>
      </c>
      <c r="BH22" s="18">
        <f t="shared" si="18"/>
        <v>0</v>
      </c>
      <c r="BI22" s="18" t="str">
        <f t="shared" si="19"/>
        <v>0</v>
      </c>
      <c r="BJ22" s="18" t="str">
        <f t="shared" si="20"/>
        <v>0</v>
      </c>
      <c r="BK22" s="18" t="str">
        <f t="shared" si="21"/>
        <v>0</v>
      </c>
      <c r="BL22" s="18">
        <f t="shared" si="22"/>
        <v>0</v>
      </c>
      <c r="BM22" s="18" t="str">
        <f t="shared" si="23"/>
        <v>0</v>
      </c>
      <c r="BN22" s="18" t="str">
        <f t="shared" si="24"/>
        <v>0</v>
      </c>
      <c r="BO22" s="18" t="str">
        <f t="shared" si="25"/>
        <v>0</v>
      </c>
      <c r="BP22" s="18">
        <f t="shared" si="26"/>
        <v>0</v>
      </c>
      <c r="BQ22" s="18" t="str">
        <f t="shared" si="27"/>
        <v>0</v>
      </c>
      <c r="BR22" s="18" t="str">
        <f t="shared" si="28"/>
        <v>0</v>
      </c>
      <c r="BS22" s="18" t="str">
        <f t="shared" si="29"/>
        <v>0</v>
      </c>
      <c r="BT22" s="18">
        <f t="shared" si="30"/>
        <v>0</v>
      </c>
      <c r="BU22" s="18" t="str">
        <f t="shared" si="31"/>
        <v>0</v>
      </c>
      <c r="BV22" s="18" t="str">
        <f t="shared" si="32"/>
        <v>0</v>
      </c>
      <c r="BW22" s="18" t="str">
        <f t="shared" si="33"/>
        <v>0</v>
      </c>
      <c r="BX22" s="18">
        <f t="shared" si="34"/>
        <v>0</v>
      </c>
      <c r="BY22" s="18" t="str">
        <f t="shared" si="35"/>
        <v>0</v>
      </c>
      <c r="BZ22" s="18" t="str">
        <f t="shared" si="36"/>
        <v>0</v>
      </c>
      <c r="CA22" s="18" t="str">
        <f t="shared" si="37"/>
        <v>0</v>
      </c>
      <c r="CB22" s="18">
        <f t="shared" si="38"/>
        <v>0</v>
      </c>
      <c r="CC22" s="18" t="str">
        <f t="shared" si="39"/>
        <v>0</v>
      </c>
      <c r="CD22" s="18" t="str">
        <f t="shared" si="40"/>
        <v>0</v>
      </c>
      <c r="CE22" s="18" t="str">
        <f t="shared" si="41"/>
        <v>0</v>
      </c>
      <c r="CF22" s="18">
        <f t="shared" si="42"/>
        <v>0</v>
      </c>
      <c r="CG22" s="18" t="str">
        <f t="shared" si="43"/>
        <v>0</v>
      </c>
      <c r="CH22" s="18" t="str">
        <f t="shared" si="44"/>
        <v>0</v>
      </c>
      <c r="CI22" s="18" t="str">
        <f t="shared" si="45"/>
        <v>0</v>
      </c>
      <c r="CJ22" s="18">
        <f t="shared" si="46"/>
        <v>0</v>
      </c>
      <c r="CK22" s="18" t="str">
        <f t="shared" si="47"/>
        <v>0</v>
      </c>
      <c r="CL22" s="18" t="str">
        <f t="shared" si="48"/>
        <v>0</v>
      </c>
      <c r="CM22" s="18" t="str">
        <f t="shared" si="49"/>
        <v>0</v>
      </c>
      <c r="CN22" s="18">
        <f t="shared" si="50"/>
        <v>0</v>
      </c>
      <c r="CO22" s="18" t="str">
        <f t="shared" si="51"/>
        <v>0</v>
      </c>
      <c r="CP22" s="18" t="str">
        <f t="shared" si="52"/>
        <v>0</v>
      </c>
      <c r="CQ22" s="18" t="str">
        <f t="shared" si="53"/>
        <v>0</v>
      </c>
      <c r="CR22" s="18">
        <f t="shared" si="54"/>
        <v>0</v>
      </c>
      <c r="CS22" s="18" t="str">
        <f t="shared" si="55"/>
        <v>0</v>
      </c>
      <c r="CT22" s="18" t="str">
        <f t="shared" si="56"/>
        <v>0</v>
      </c>
      <c r="CU22" s="18" t="str">
        <f t="shared" si="57"/>
        <v>0</v>
      </c>
      <c r="CV22" s="18">
        <f t="shared" si="58"/>
        <v>0</v>
      </c>
      <c r="CW22" s="18" t="str">
        <f t="shared" si="59"/>
        <v>0</v>
      </c>
      <c r="CX22" s="18" t="str">
        <f t="shared" si="60"/>
        <v>0</v>
      </c>
      <c r="CY22" s="18" t="str">
        <f t="shared" si="61"/>
        <v>0</v>
      </c>
      <c r="CZ22" s="18">
        <f t="shared" si="62"/>
        <v>0</v>
      </c>
      <c r="DA22" s="18" t="str">
        <f t="shared" si="63"/>
        <v>0</v>
      </c>
      <c r="DB22" s="18" t="str">
        <f t="shared" si="64"/>
        <v>0</v>
      </c>
      <c r="DC22" s="18" t="str">
        <f t="shared" si="65"/>
        <v>0</v>
      </c>
      <c r="DD22" s="18">
        <f t="shared" si="66"/>
        <v>0</v>
      </c>
      <c r="DE22" s="18" t="str">
        <f t="shared" si="67"/>
        <v>0</v>
      </c>
      <c r="DF22" s="18" t="str">
        <f t="shared" si="68"/>
        <v>0</v>
      </c>
      <c r="DG22" s="18" t="str">
        <f t="shared" si="69"/>
        <v>0</v>
      </c>
      <c r="DH22" s="18">
        <f t="shared" si="70"/>
        <v>0</v>
      </c>
      <c r="DI22" s="18" t="str">
        <f t="shared" si="71"/>
        <v>0</v>
      </c>
      <c r="DJ22" s="18" t="str">
        <f t="shared" si="72"/>
        <v>0</v>
      </c>
      <c r="DK22" s="18" t="str">
        <f t="shared" si="73"/>
        <v>0</v>
      </c>
      <c r="DL22" s="18">
        <f t="shared" si="74"/>
        <v>0</v>
      </c>
      <c r="DM22" s="18" t="str">
        <f t="shared" si="75"/>
        <v>0</v>
      </c>
      <c r="DN22" s="18" t="str">
        <f t="shared" si="76"/>
        <v>0</v>
      </c>
      <c r="DO22" s="18" t="str">
        <f t="shared" si="77"/>
        <v>0</v>
      </c>
      <c r="DP22" s="18">
        <f t="shared" si="78"/>
        <v>0</v>
      </c>
      <c r="DQ22" s="18" t="str">
        <f t="shared" si="79"/>
        <v>0</v>
      </c>
      <c r="DR22" s="18" t="str">
        <f t="shared" si="80"/>
        <v>0</v>
      </c>
      <c r="DS22" s="18" t="str">
        <f t="shared" si="81"/>
        <v>0</v>
      </c>
      <c r="DT22" s="21">
        <f t="shared" si="82"/>
        <v>0</v>
      </c>
      <c r="DU22" s="22">
        <f t="shared" si="1"/>
        <v>0</v>
      </c>
      <c r="DV22" s="23"/>
      <c r="DW22" s="24">
        <f t="shared" si="83"/>
        <v>0</v>
      </c>
    </row>
    <row r="23" spans="1:44" ht="12.75">
      <c r="A23" s="23"/>
      <c r="B23" s="23"/>
      <c r="C23" s="23"/>
      <c r="D23" s="23"/>
      <c r="E23" s="23"/>
      <c r="F23" s="23"/>
      <c r="G23" s="23"/>
      <c r="H23" s="23"/>
      <c r="I23" s="4"/>
      <c r="J23" s="26"/>
      <c r="K23" s="23"/>
      <c r="L23" s="23"/>
      <c r="M23" s="23"/>
      <c r="N23" s="23"/>
      <c r="O23" s="5"/>
      <c r="P23" s="27"/>
      <c r="Q23" s="6"/>
      <c r="R23" s="6"/>
      <c r="S23" s="6">
        <f t="shared" si="2"/>
        <v>0</v>
      </c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1"/>
      <c r="AR23" s="8"/>
    </row>
    <row r="24" spans="1:44" ht="12.75">
      <c r="A24" s="1"/>
      <c r="B24" s="1"/>
      <c r="C24" s="1"/>
      <c r="D24" s="1"/>
      <c r="E24" s="1"/>
      <c r="F24" s="1"/>
      <c r="G24" s="1"/>
      <c r="H24" s="1"/>
      <c r="I24" s="4"/>
      <c r="J24" s="26"/>
      <c r="K24" s="23"/>
      <c r="L24" s="23"/>
      <c r="M24" s="23"/>
      <c r="N24" s="23"/>
      <c r="O24" s="5"/>
      <c r="P24" s="27"/>
      <c r="Q24" s="6"/>
      <c r="R24" s="6"/>
      <c r="S24" s="6">
        <f t="shared" si="2"/>
        <v>0</v>
      </c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1"/>
      <c r="AR24" s="8"/>
    </row>
    <row r="25" spans="1:40" ht="13.5" thickBot="1">
      <c r="A25" s="1"/>
      <c r="B25" s="1" t="s">
        <v>35</v>
      </c>
      <c r="C25" s="1"/>
      <c r="D25" s="1"/>
      <c r="E25" s="1"/>
      <c r="F25" s="1"/>
      <c r="G25" s="1"/>
      <c r="H25" s="1"/>
      <c r="I25" s="4"/>
      <c r="J25" s="10"/>
      <c r="K25" s="11"/>
      <c r="L25" s="11"/>
      <c r="M25" s="11"/>
      <c r="N25" s="11"/>
      <c r="O25" s="12"/>
      <c r="P25" s="13"/>
      <c r="Q25" s="14"/>
      <c r="R25" s="6"/>
      <c r="S25" s="6">
        <f t="shared" si="2"/>
        <v>0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ht="13.5" thickTop="1"/>
  </sheetData>
  <sheetProtection/>
  <mergeCells count="20">
    <mergeCell ref="BI7:BL7"/>
    <mergeCell ref="BM7:BP7"/>
    <mergeCell ref="DQ7:DT7"/>
    <mergeCell ref="DA7:DD7"/>
    <mergeCell ref="DE7:DH7"/>
    <mergeCell ref="DI7:DL7"/>
    <mergeCell ref="DM7:DP7"/>
    <mergeCell ref="BQ7:BT7"/>
    <mergeCell ref="CW7:CZ7"/>
    <mergeCell ref="CK7:CN7"/>
    <mergeCell ref="AS7:AV7"/>
    <mergeCell ref="AW7:AZ7"/>
    <mergeCell ref="BA7:BD7"/>
    <mergeCell ref="BE7:BH7"/>
    <mergeCell ref="CO7:CR7"/>
    <mergeCell ref="CS7:CV7"/>
    <mergeCell ref="CG7:CJ7"/>
    <mergeCell ref="BU7:BX7"/>
    <mergeCell ref="BY7:CB7"/>
    <mergeCell ref="CC7:CF7"/>
  </mergeCells>
  <printOptions/>
  <pageMargins left="0.75" right="0.75" top="1" bottom="1" header="0" footer="0"/>
  <pageSetup horizontalDpi="600" verticalDpi="600" orientation="landscape" paperSize="9" r:id="rId2"/>
  <headerFooter alignWithMargins="0">
    <oddFooter>&amp;L&amp;A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Steffen</dc:creator>
  <cp:keywords/>
  <dc:description/>
  <cp:lastModifiedBy>Steffen Andersen</cp:lastModifiedBy>
  <cp:lastPrinted>2008-05-25T17:26:26Z</cp:lastPrinted>
  <dcterms:created xsi:type="dcterms:W3CDTF">2008-05-09T16:00:57Z</dcterms:created>
  <dcterms:modified xsi:type="dcterms:W3CDTF">2008-05-25T16:56:05Z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